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01.04.24" sheetId="1" r:id="rId1"/>
  </sheets>
  <definedNames>
    <definedName name="_xlnm.Print_Titles" localSheetId="0">'01.04.24'!$4:$4</definedName>
    <definedName name="_xlnm.Print_Area" localSheetId="0">'01.04.24'!$C$1:$I$176</definedName>
  </definedNames>
  <calcPr calcId="145621"/>
</workbook>
</file>

<file path=xl/calcChain.xml><?xml version="1.0" encoding="utf-8"?>
<calcChain xmlns="http://schemas.openxmlformats.org/spreadsheetml/2006/main">
  <c r="D8" i="1" l="1"/>
  <c r="F8" i="1" s="1"/>
  <c r="E8" i="1"/>
  <c r="G8" i="1"/>
  <c r="H8" i="1"/>
  <c r="I8" i="1" s="1"/>
  <c r="F9" i="1"/>
  <c r="I9" i="1"/>
  <c r="D10" i="1"/>
  <c r="F10" i="1" s="1"/>
  <c r="E10" i="1"/>
  <c r="G10" i="1"/>
  <c r="H10" i="1"/>
  <c r="F11" i="1"/>
  <c r="I11" i="1"/>
  <c r="D12" i="1"/>
  <c r="E12" i="1"/>
  <c r="F12" i="1" s="1"/>
  <c r="G12" i="1"/>
  <c r="H12" i="1"/>
  <c r="I12" i="1"/>
  <c r="F13" i="1"/>
  <c r="I13" i="1"/>
  <c r="F14" i="1"/>
  <c r="F15" i="1"/>
  <c r="I15" i="1"/>
  <c r="F16" i="1"/>
  <c r="I16" i="1"/>
  <c r="F17" i="1"/>
  <c r="I17" i="1"/>
  <c r="F19" i="1"/>
  <c r="I19" i="1"/>
  <c r="D20" i="1"/>
  <c r="F20" i="1" s="1"/>
  <c r="E20" i="1"/>
  <c r="E18" i="1" s="1"/>
  <c r="G20" i="1"/>
  <c r="G18" i="1" s="1"/>
  <c r="H20" i="1"/>
  <c r="F21" i="1"/>
  <c r="I21" i="1"/>
  <c r="F22" i="1"/>
  <c r="I22" i="1"/>
  <c r="D23" i="1"/>
  <c r="E23" i="1"/>
  <c r="G23" i="1"/>
  <c r="H23" i="1"/>
  <c r="I23" i="1"/>
  <c r="F24" i="1"/>
  <c r="I24" i="1"/>
  <c r="F25" i="1"/>
  <c r="I25" i="1"/>
  <c r="F26" i="1"/>
  <c r="F28" i="1"/>
  <c r="I28" i="1"/>
  <c r="F29" i="1"/>
  <c r="I29" i="1"/>
  <c r="F30" i="1"/>
  <c r="I30" i="1"/>
  <c r="F31" i="1"/>
  <c r="I31" i="1"/>
  <c r="F32" i="1"/>
  <c r="F33" i="1"/>
  <c r="D35" i="1"/>
  <c r="F35" i="1" s="1"/>
  <c r="E35" i="1"/>
  <c r="G35" i="1"/>
  <c r="H35" i="1"/>
  <c r="I35" i="1" s="1"/>
  <c r="F36" i="1"/>
  <c r="I36" i="1"/>
  <c r="F37" i="1"/>
  <c r="D38" i="1"/>
  <c r="D27" i="1" s="1"/>
  <c r="E38" i="1"/>
  <c r="G38" i="1"/>
  <c r="H38" i="1"/>
  <c r="F39" i="1"/>
  <c r="I39" i="1"/>
  <c r="F40" i="1"/>
  <c r="I40" i="1"/>
  <c r="D41" i="1"/>
  <c r="E41" i="1"/>
  <c r="G41" i="1"/>
  <c r="H41" i="1"/>
  <c r="I41" i="1"/>
  <c r="F42" i="1"/>
  <c r="I42" i="1"/>
  <c r="H44" i="1"/>
  <c r="F45" i="1"/>
  <c r="D46" i="1"/>
  <c r="D44" i="1" s="1"/>
  <c r="D43" i="1" s="1"/>
  <c r="E46" i="1"/>
  <c r="E44" i="1" s="1"/>
  <c r="G46" i="1"/>
  <c r="G44" i="1" s="1"/>
  <c r="G43" i="1" s="1"/>
  <c r="H46" i="1"/>
  <c r="I46" i="1" s="1"/>
  <c r="F48" i="1"/>
  <c r="I48" i="1"/>
  <c r="F49" i="1"/>
  <c r="I49" i="1"/>
  <c r="D50" i="1"/>
  <c r="E50" i="1"/>
  <c r="F50" i="1" s="1"/>
  <c r="G50" i="1"/>
  <c r="H50" i="1"/>
  <c r="I50" i="1" s="1"/>
  <c r="F51" i="1"/>
  <c r="F53" i="1"/>
  <c r="I53" i="1"/>
  <c r="F54" i="1"/>
  <c r="F55" i="1"/>
  <c r="I55" i="1"/>
  <c r="F57" i="1"/>
  <c r="I57" i="1"/>
  <c r="F59" i="1"/>
  <c r="F60" i="1"/>
  <c r="F61" i="1"/>
  <c r="F62" i="1"/>
  <c r="F63" i="1"/>
  <c r="F65" i="1"/>
  <c r="F66" i="1"/>
  <c r="F67" i="1"/>
  <c r="F68" i="1"/>
  <c r="F69" i="1"/>
  <c r="F70" i="1"/>
  <c r="F72" i="1"/>
  <c r="F73" i="1"/>
  <c r="F74" i="1"/>
  <c r="F75" i="1"/>
  <c r="F76" i="1"/>
  <c r="F77" i="1"/>
  <c r="D78" i="1"/>
  <c r="D58" i="1" s="1"/>
  <c r="E78" i="1"/>
  <c r="F78" i="1" s="1"/>
  <c r="G78" i="1"/>
  <c r="H78" i="1"/>
  <c r="H58" i="1" s="1"/>
  <c r="F79" i="1"/>
  <c r="D81" i="1"/>
  <c r="E81" i="1"/>
  <c r="G81" i="1"/>
  <c r="H81" i="1"/>
  <c r="F82" i="1"/>
  <c r="F83" i="1"/>
  <c r="F85" i="1"/>
  <c r="F86" i="1"/>
  <c r="D88" i="1"/>
  <c r="E88" i="1"/>
  <c r="F88" i="1" s="1"/>
  <c r="G88" i="1"/>
  <c r="H88" i="1"/>
  <c r="F89" i="1"/>
  <c r="F91" i="1"/>
  <c r="F94" i="1"/>
  <c r="F95" i="1"/>
  <c r="F96" i="1"/>
  <c r="F97" i="1"/>
  <c r="F98" i="1"/>
  <c r="I98" i="1"/>
  <c r="E99" i="1"/>
  <c r="F100" i="1"/>
  <c r="D101" i="1"/>
  <c r="E101" i="1"/>
  <c r="F101" i="1"/>
  <c r="G101" i="1"/>
  <c r="H101" i="1"/>
  <c r="I101" i="1" s="1"/>
  <c r="F102" i="1"/>
  <c r="I102" i="1"/>
  <c r="F103" i="1"/>
  <c r="I103" i="1"/>
  <c r="F104" i="1"/>
  <c r="I104" i="1"/>
  <c r="F105" i="1"/>
  <c r="I105" i="1"/>
  <c r="F106" i="1"/>
  <c r="I106" i="1"/>
  <c r="D107" i="1"/>
  <c r="E107" i="1"/>
  <c r="F107" i="1"/>
  <c r="G107" i="1"/>
  <c r="H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D123" i="1"/>
  <c r="E123" i="1"/>
  <c r="G123" i="1"/>
  <c r="H123" i="1"/>
  <c r="D127" i="1"/>
  <c r="E127" i="1"/>
  <c r="F127" i="1" s="1"/>
  <c r="G127" i="1"/>
  <c r="H127" i="1"/>
  <c r="F128" i="1"/>
  <c r="F129" i="1"/>
  <c r="D130" i="1"/>
  <c r="E130" i="1"/>
  <c r="F130" i="1"/>
  <c r="G130" i="1"/>
  <c r="I130" i="1" s="1"/>
  <c r="H130" i="1"/>
  <c r="F131" i="1"/>
  <c r="F133" i="1"/>
  <c r="F135" i="1"/>
  <c r="I135" i="1"/>
  <c r="I136" i="1"/>
  <c r="F137" i="1"/>
  <c r="I137" i="1"/>
  <c r="F138" i="1"/>
  <c r="I138" i="1"/>
  <c r="F139" i="1"/>
  <c r="I139" i="1"/>
  <c r="F140" i="1"/>
  <c r="I140" i="1"/>
  <c r="F141" i="1"/>
  <c r="I141" i="1"/>
  <c r="I142" i="1"/>
  <c r="F143" i="1"/>
  <c r="I143" i="1"/>
  <c r="F144" i="1"/>
  <c r="I144" i="1"/>
  <c r="F146" i="1"/>
  <c r="F147" i="1"/>
  <c r="I147" i="1"/>
  <c r="D148" i="1"/>
  <c r="E148" i="1"/>
  <c r="G148" i="1"/>
  <c r="H148" i="1"/>
  <c r="F150" i="1"/>
  <c r="I150" i="1"/>
  <c r="F151" i="1"/>
  <c r="I151" i="1"/>
  <c r="F152" i="1"/>
  <c r="I152" i="1"/>
  <c r="F156" i="1"/>
  <c r="I156" i="1"/>
  <c r="F157" i="1"/>
  <c r="I157" i="1"/>
  <c r="F159" i="1"/>
  <c r="I159" i="1"/>
  <c r="D160" i="1"/>
  <c r="E160" i="1"/>
  <c r="F160" i="1"/>
  <c r="G160" i="1"/>
  <c r="H160" i="1"/>
  <c r="F162" i="1"/>
  <c r="F163" i="1"/>
  <c r="D164" i="1"/>
  <c r="E164" i="1"/>
  <c r="F164" i="1"/>
  <c r="G164" i="1"/>
  <c r="H164" i="1"/>
  <c r="F165" i="1"/>
  <c r="D166" i="1"/>
  <c r="E166" i="1"/>
  <c r="G166" i="1"/>
  <c r="H166" i="1"/>
  <c r="D168" i="1"/>
  <c r="E168" i="1"/>
  <c r="F168" i="1" s="1"/>
  <c r="G168" i="1"/>
  <c r="H168" i="1"/>
  <c r="I168" i="1"/>
  <c r="F169" i="1"/>
  <c r="I169" i="1"/>
  <c r="F171" i="1"/>
  <c r="D172" i="1"/>
  <c r="F172" i="1" s="1"/>
  <c r="E172" i="1"/>
  <c r="G172" i="1"/>
  <c r="H172" i="1"/>
  <c r="F173" i="1"/>
  <c r="I174" i="1"/>
  <c r="F175" i="1"/>
  <c r="I175" i="1"/>
  <c r="F148" i="1" l="1"/>
  <c r="I148" i="1"/>
  <c r="G126" i="1"/>
  <c r="G125" i="1" s="1"/>
  <c r="F81" i="1"/>
  <c r="I38" i="1"/>
  <c r="G27" i="1"/>
  <c r="G7" i="1" s="1"/>
  <c r="I20" i="1"/>
  <c r="I10" i="1"/>
  <c r="H99" i="1"/>
  <c r="D99" i="1"/>
  <c r="F99" i="1" s="1"/>
  <c r="G58" i="1"/>
  <c r="E58" i="1"/>
  <c r="F58" i="1" s="1"/>
  <c r="D126" i="1"/>
  <c r="D125" i="1" s="1"/>
  <c r="G99" i="1"/>
  <c r="F41" i="1"/>
  <c r="E27" i="1"/>
  <c r="F23" i="1"/>
  <c r="I172" i="1"/>
  <c r="H126" i="1"/>
  <c r="H125" i="1" s="1"/>
  <c r="I125" i="1" s="1"/>
  <c r="I44" i="1"/>
  <c r="G6" i="1"/>
  <c r="F27" i="1"/>
  <c r="I126" i="1"/>
  <c r="I58" i="1"/>
  <c r="E6" i="1"/>
  <c r="I99" i="1"/>
  <c r="F44" i="1"/>
  <c r="E43" i="1"/>
  <c r="F43" i="1" s="1"/>
  <c r="D18" i="1"/>
  <c r="D6" i="1" s="1"/>
  <c r="E126" i="1"/>
  <c r="H43" i="1"/>
  <c r="I43" i="1" s="1"/>
  <c r="H27" i="1"/>
  <c r="F38" i="1"/>
  <c r="H18" i="1"/>
  <c r="F46" i="1"/>
  <c r="D7" i="1" l="1"/>
  <c r="F18" i="1"/>
  <c r="G5" i="1"/>
  <c r="G176" i="1" s="1"/>
  <c r="E125" i="1"/>
  <c r="F125" i="1" s="1"/>
  <c r="F126" i="1"/>
  <c r="D5" i="1"/>
  <c r="D176" i="1" s="1"/>
  <c r="I18" i="1"/>
  <c r="H6" i="1"/>
  <c r="F6" i="1"/>
  <c r="H7" i="1"/>
  <c r="I7" i="1" s="1"/>
  <c r="I27" i="1"/>
  <c r="E7" i="1"/>
  <c r="F7" i="1" l="1"/>
  <c r="E5" i="1"/>
  <c r="I6" i="1"/>
  <c r="H5" i="1"/>
  <c r="H176" i="1" l="1"/>
  <c r="I176" i="1" s="1"/>
  <c r="I5" i="1"/>
  <c r="F5" i="1"/>
  <c r="E176" i="1"/>
  <c r="F176" i="1" s="1"/>
</calcChain>
</file>

<file path=xl/sharedStrings.xml><?xml version="1.0" encoding="utf-8"?>
<sst xmlns="http://schemas.openxmlformats.org/spreadsheetml/2006/main" count="624" uniqueCount="348">
  <si>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</si>
  <si>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</si>
  <si>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901</t>
  </si>
  <si>
    <t>-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</si>
  <si>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</si>
  <si>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2 19 35303 04 0000 150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</si>
  <si>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</si>
  <si>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2 19 35 120 04 0000 150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</si>
  <si>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</si>
  <si>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</si>
  <si>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000</t>
  </si>
  <si>
    <t>Доходы бюджетов городских округов от возврата иными организациями остатков субсидий прошлых лет</t>
  </si>
  <si>
    <t>2 18 04 030 04 0000 150</t>
  </si>
  <si>
    <t>Доходы бюджетов городских округов от возврата автономными учреждениями остатков субсидий прошлых лет</t>
  </si>
  <si>
    <t>2 18 04 020 04 0000 150</t>
  </si>
  <si>
    <t>Доходы бюджетов городских округов от возврата бюджетными учреждениями остатков субсидий прошлых лет</t>
  </si>
  <si>
    <t>2 18 04 010 04 0000 150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</si>
  <si>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</si>
  <si>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2 18 00 000 00 0000 150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</si>
  <si>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</si>
  <si>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2 08 04 000 04 0000 150</t>
  </si>
  <si>
    <t>903</t>
  </si>
  <si>
    <t>Прочие безвозмездные поступления в бюджеты городских округов</t>
  </si>
  <si>
    <t>2 07 04 050 04 0000 150</t>
  </si>
  <si>
    <t>2 07 04 000 04 0000 150</t>
  </si>
  <si>
    <t>Прочие межбюджетные трансферты, передаваемые бюджетам городских округов</t>
  </si>
  <si>
    <t>2 02 49 999 04 0000 150</t>
  </si>
  <si>
    <t>Межбюджетные трансферты, передаваемые бюджетам городских округов на поддержку отрасли культуры</t>
  </si>
  <si>
    <t>2 02 45 519 04 0000 150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</si>
  <si>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</si>
  <si>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</si>
  <si>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Иные межбюджетные трансферты</t>
  </si>
  <si>
    <t>2 02 40 000 00 0000 150</t>
  </si>
  <si>
    <t>Прочие субвенции бюджетам городских округов</t>
  </si>
  <si>
    <t>2 02 39 999 04 0000 150</t>
  </si>
  <si>
    <t>Субвенции бюджетам городских округов на проведение Всероссийской переписи населения 2020 года</t>
  </si>
  <si>
    <t>2 02 35 469 04 0000 150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</si>
  <si>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</si>
  <si>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2 02 35 303 04 0000 150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</si>
  <si>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</si>
  <si>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2 02 35 179 04 0000 150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</si>
  <si>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</si>
  <si>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</si>
  <si>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</si>
  <si>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2 02 35 134 04 0000 150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</si>
  <si>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</si>
  <si>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2 02 35 120 04 0000 150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</si>
  <si>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</si>
  <si>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2 02 35 082 04 0000 150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</si>
  <si>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</si>
  <si>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</si>
  <si>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выполнение передаваемых полномочий субъектов Российской Федерации</t>
  </si>
  <si>
    <t>2 02 30 024 04 0000 150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</si>
  <si>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</si>
  <si>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2 02 30 022 04 0000 150</t>
  </si>
  <si>
    <t>Субвенции бюджетам бюджетной системы Российской Федерации</t>
  </si>
  <si>
    <t>2 02 30 000 00 0000 150</t>
  </si>
  <si>
    <t>Прочие субсидии бюджетам городских округов</t>
  </si>
  <si>
    <t>2 02 29 999 04 0000 150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</si>
  <si>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</si>
  <si>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2 02 25 786 04 0000 150</t>
  </si>
  <si>
    <t>Субсидии бюджетам городских округов на реализацию мероприятий по модернизации школьных систем образования</t>
  </si>
  <si>
    <t>2 02 25 750 04 0000 150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</si>
  <si>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</si>
  <si>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</si>
  <si>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Субсидии бюджетам городских округов на поддержку отрасли культуры</t>
  </si>
  <si>
    <t>2 02 25 519 04 0000 150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</si>
  <si>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</si>
  <si>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2 02 25 517 04 0000 150</t>
  </si>
  <si>
    <t>Субсидии бюджетам городских округов на реализацию мероприятий по обеспечению жильем молодых семей</t>
  </si>
  <si>
    <t>2 02 25 497 04 0000 150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</si>
  <si>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</si>
  <si>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2 02 25 466 04 0000 150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</si>
  <si>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</si>
  <si>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2 02 25 305 04 0000 150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</si>
  <si>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</si>
  <si>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</si>
  <si>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</si>
  <si>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</si>
  <si>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</si>
  <si>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2 02 25229 04 0000 150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</si>
  <si>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</si>
  <si>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2 02 25 213 04 0000 150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</si>
  <si>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</si>
  <si>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2 02 25 208 04 0000 150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</si>
  <si>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</si>
  <si>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2 02 25 172 04 0000 150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</si>
  <si>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</si>
  <si>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2 02 25 169 04 0000 150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</si>
  <si>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</si>
  <si>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2 02 20 216 04 0000 150</t>
  </si>
  <si>
    <t>Субсидии бюджетам бюджетной системы Российской Федерации (межбюджетные субсидии)</t>
  </si>
  <si>
    <t>2 02 20 000 00 0000 150</t>
  </si>
  <si>
    <t>Прочие дотации бюджетам городских округов на поощрение муниципальных управленческих команд</t>
  </si>
  <si>
    <t>2 02 19 999 04 0001 150</t>
  </si>
  <si>
    <t>Прочие дотации бюджетам городских округов</t>
  </si>
  <si>
    <t>2 02 19 999 04 0000 150</t>
  </si>
  <si>
    <t>Дотации бюджетам бюджетной системы Российской Федерации</t>
  </si>
  <si>
    <t>2 02 10 000 00 0000 150</t>
  </si>
  <si>
    <t>БЕЗВОЗМЕЗДНЫЕ ПОСТУПЛЕНИЯ ОТ ДРУГИХ БЮДЖЕТОВ БЮДЖЕТНОЙ СИСТЕМЫ РОССИЙСКОЙ ФЕДЕРАЦИИ</t>
  </si>
  <si>
    <t>2 02 00 000 00 0000 000</t>
  </si>
  <si>
    <t xml:space="preserve">
БЕЗВОЗМЕЗДНЫЕ ПОСТУПЛЕНИЯ
</t>
  </si>
  <si>
    <t>2 00 00 000 00 0000 000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</si>
  <si>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</si>
  <si>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1 18 02 400 04 0000 150</t>
  </si>
  <si>
    <t>ПОСТУПЛЕНИЯ (ПЕРЕЧИСЛЕНИЯ) ПО УРЕГУЛИРОВАНИЮ РАСЧЕТОВ МЕЖДУ БЮДЖЕТАМИ БЮДЖЕТНОЙ СИСТЕМЫ РОССИЙСКОЙ ФЕДЕРАЦИИ</t>
  </si>
  <si>
    <t>1 18 00 000 00 0000 000</t>
  </si>
  <si>
    <t>Инициативные платежи, зачисляемые в бюджеты городских округов (проект 15)</t>
  </si>
  <si>
    <t>1 17 15 020 04 0015 150</t>
  </si>
  <si>
    <t>Инициативные платежи, зачисляемые в бюджеты городских округов (проект 14)</t>
  </si>
  <si>
    <t>1 17 15 020 04 0014 150</t>
  </si>
  <si>
    <t>Инициативные платежи, зачисляемые в бюджеты городских округов (проект 13)</t>
  </si>
  <si>
    <t>1 17 15 020 04 0013 150</t>
  </si>
  <si>
    <t>Инициативные платежи, зачисляемые в бюджеты городских округов (проект 12)</t>
  </si>
  <si>
    <t>1 17 15 020 04 0012 150</t>
  </si>
  <si>
    <t>Инициативные платежи, зачисляемые в бюджеты городских округов (проект 11)</t>
  </si>
  <si>
    <t>1 17 15 020 04 0011 150</t>
  </si>
  <si>
    <t>Инициативные платежи, зачисляемые в бюджеты городских округов (проект 10)</t>
  </si>
  <si>
    <t>1 17 15 020 04 0010 150</t>
  </si>
  <si>
    <t>Инициативные платежи, зачисляемые в бюджеты городских округов (проект 9)</t>
  </si>
  <si>
    <t>1 17 15 020 04 0009 150</t>
  </si>
  <si>
    <t>Инициативные платежи, зачисляемые в бюджеты городских округов (проект 8)</t>
  </si>
  <si>
    <t>1 17 15 020 04 0008 150</t>
  </si>
  <si>
    <t>Инициативные платежи, зачисляемые в бюджеты городских округов (проект 7)</t>
  </si>
  <si>
    <t>1 17 15 020 04 0007 150</t>
  </si>
  <si>
    <t>Инициативные платежи, зачисляемые в бюджеты городских округов (проект 6)</t>
  </si>
  <si>
    <t>1 17 15 020 04 0006 150</t>
  </si>
  <si>
    <t>Инициативные платежи, зачисляемые в бюджеты городских округов (проект 5)</t>
  </si>
  <si>
    <t>1 17 15 020 04 0005 150</t>
  </si>
  <si>
    <t>Инициативные платежи, зачисляемые в бюджеты городских округов (проект 4)</t>
  </si>
  <si>
    <t>1 17 15 020 04 0004 150</t>
  </si>
  <si>
    <t>Инициативные платежи, зачисляемые в бюджеты городских округов (проект 3)</t>
  </si>
  <si>
    <t>1 17 15 020 04 0003 150</t>
  </si>
  <si>
    <t>Инициативные платежи, зачисляемые в бюджеты городских округов (проект 2)</t>
  </si>
  <si>
    <t>1 17 15 020 04 0002 150</t>
  </si>
  <si>
    <t>Инициативные платежи, зачисляемые в бюджеты городских округов (проект 1)</t>
  </si>
  <si>
    <t>1 17 15 020 04 0001 150</t>
  </si>
  <si>
    <t>Инициативные платежи, зачисляемые в бюджеты городских округов</t>
  </si>
  <si>
    <t>1 17 15 020 04 0000 150</t>
  </si>
  <si>
    <t>Прочие неналоговые поступления, зачисляемые в бюджет городского округа</t>
  </si>
  <si>
    <t>1 17 05 040 04 0021 180</t>
  </si>
  <si>
    <t>Прочие поступления от организаций</t>
  </si>
  <si>
    <t>1 17 05 040 04 0012 180</t>
  </si>
  <si>
    <t>Прочие поступления за ущерб от вырубки зеленых насаждений</t>
  </si>
  <si>
    <t>1 17 05 040 04 0009 180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</si>
  <si>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</si>
  <si>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1 17 05 040 04 0002 180</t>
  </si>
  <si>
    <t>905</t>
  </si>
  <si>
    <t>Поступления по инвестиционным контрактам</t>
  </si>
  <si>
    <t>1 17 05 040 04 0001 180</t>
  </si>
  <si>
    <t>Прочие неналоговые доходы</t>
  </si>
  <si>
    <t>1 17 05 000 00 0000 180</t>
  </si>
  <si>
    <t>Невыясненные поступления, зачисляемые в бюджеты городских округов</t>
  </si>
  <si>
    <t>1 17 01 040 04 0000 180</t>
  </si>
  <si>
    <t>ПРОЧИЕ НЕНАЛОГОВЫЕ ДОХОДЫ</t>
  </si>
  <si>
    <t>1 17 00 000 00 0000 000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</si>
  <si>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</si>
  <si>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1 16 18 000 02 0000 140</t>
  </si>
  <si>
    <t>182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</si>
  <si>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</si>
  <si>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1 16 11 064 01 0000 140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</si>
  <si>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</si>
  <si>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</si>
  <si>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</si>
  <si>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</si>
  <si>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</si>
  <si>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1 16 10 123 01 0041 140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</si>
  <si>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</si>
  <si>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1 16 10 100 04 0000 140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</si>
  <si>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</si>
  <si>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</si>
  <si>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</si>
  <si>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</si>
  <si>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</si>
  <si>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</si>
  <si>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</si>
  <si>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</si>
  <si>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</si>
  <si>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1 16 07 090 04 0005 140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</si>
  <si>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</si>
  <si>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1 16 07 090 04 0004 140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</si>
  <si>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</si>
  <si>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</si>
  <si>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</si>
  <si>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</si>
  <si>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</si>
  <si>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</si>
  <si>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</si>
  <si>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</si>
  <si>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</si>
  <si>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</si>
  <si>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</si>
  <si>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</si>
  <si>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</si>
  <si>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</si>
  <si>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</si>
  <si>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</si>
  <si>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</si>
  <si>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</si>
  <si>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</si>
  <si>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</si>
  <si>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</si>
  <si>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</si>
  <si>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</si>
  <si>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</si>
  <si>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</si>
  <si>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1 16 01 154 01 0000 140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</si>
  <si>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</si>
  <si>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</si>
  <si>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</si>
  <si>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</si>
  <si>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</si>
  <si>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</si>
  <si>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</si>
  <si>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</si>
  <si>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</si>
  <si>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1 16 01 093 01 0000 140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</si>
  <si>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</si>
  <si>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</si>
  <si>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</si>
  <si>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</si>
  <si>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</si>
  <si>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</si>
  <si>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</si>
  <si>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</si>
  <si>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</si>
  <si>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</si>
  <si>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</si>
  <si>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</si>
  <si>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ШТРАФЫ, САНКЦИИ, ВОЗМЕЩЕНИЕ УЩЕРБА</t>
  </si>
  <si>
    <t>1 16 00 000 00 0000 000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</si>
  <si>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</si>
  <si>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</si>
  <si>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</si>
  <si>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</si>
  <si>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</si>
  <si>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</si>
  <si>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</si>
  <si>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</si>
  <si>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</si>
  <si>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</si>
  <si>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</si>
  <si>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</si>
  <si>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квартир, находящихся в собственности городских округов</t>
  </si>
  <si>
    <t>1 14 01 040 04 0000 410</t>
  </si>
  <si>
    <t>ДОХОДЫ ОТ ПРОДАЖИ МАТЕРИАЛЬНЫХ И НЕМАТЕРИАЛЬНЫХ АКТИВОВ</t>
  </si>
  <si>
    <t>1 14 00 000 00 0000 000</t>
  </si>
  <si>
    <t>Прочие доходы от компенсации затрат бюджетов городских округов</t>
  </si>
  <si>
    <t>1 13 02 994 04 0000 130</t>
  </si>
  <si>
    <t>Прочие доходы от оказания платных услуг</t>
  </si>
  <si>
    <t>1 13 01 994 04 0003 130</t>
  </si>
  <si>
    <t>Прочие доходы от оказания платных услуг МКУ "Водосток"</t>
  </si>
  <si>
    <t>1 13 01 994 04 0001 130</t>
  </si>
  <si>
    <t>Прочие доходы от оказания платных услуг (работ)</t>
  </si>
  <si>
    <t>1 13 01 990 00 0000 130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</si>
  <si>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</si>
  <si>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1 13 01 530 04 0000 130</t>
  </si>
  <si>
    <t>Доходы от оказания платных услуг (работ)</t>
  </si>
  <si>
    <t>1 13 01 000 00 0000 130</t>
  </si>
  <si>
    <t>ДОХОДЫ ОТ ОКАЗАНИЯ ПЛАТНЫХ УСЛУГ И КОМПЕНСАЦИИ ЗАТРАТ ГОСУДАРСТВА</t>
  </si>
  <si>
    <t>1 13 00 000 00 0000 000</t>
  </si>
  <si>
    <t>Плата за негативное воздействие на окружающую среду</t>
  </si>
  <si>
    <t>1 12 01 000 01 0000 120</t>
  </si>
  <si>
    <t>048</t>
  </si>
  <si>
    <t>ПЛАТЕЖИ ПРИ ПОЛЬЗОВАНИИ ПРИРОДНЫМИ РЕСУРСАМИ</t>
  </si>
  <si>
    <t>1 12 00 000 00 0000 000</t>
  </si>
  <si>
    <t>Плата по договорам на право размещения нестационарных торговых объектов</t>
  </si>
  <si>
    <t>1 11 09 080 04 0002 120</t>
  </si>
  <si>
    <t>Плата по договорам на установку и эксплуатацию рекламных конструкций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</si>
  <si>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</si>
  <si>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</si>
  <si>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</si>
  <si>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Прочие поступления от использования имущества</t>
  </si>
  <si>
    <t>1 11 09 044 04 0003 120</t>
  </si>
  <si>
    <t>Поступления за социальный найм жилья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</si>
  <si>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</si>
  <si>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</si>
  <si>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</si>
  <si>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</si>
  <si>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1 11 07 014 04 0000 120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</si>
  <si>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</si>
  <si>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1 11 05 410 04 0000 120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</si>
  <si>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</si>
  <si>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</si>
  <si>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</si>
  <si>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</si>
  <si>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Доходы от сдачи в аренду имущества, составляющего казну городских округов (за исключением земельных участков)</t>
  </si>
  <si>
    <t>1 11 05 074 04 0000 120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</si>
  <si>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</si>
  <si>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</si>
  <si>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</si>
  <si>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1 11 05 012 04 0000 120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</si>
  <si>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</si>
  <si>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</si>
  <si>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ЗАДОЛЖЕННОСТЬ И ПЕРЕРАСЧЕТЫ ПО ОТМЕНЕННЫМ НАЛОГАМ, СБОРАМ И ИНЫМ ОБЯЗАТЕЛЬНЫМ ПЛАТЕЖАМ</t>
  </si>
  <si>
    <t>1 09 00 000 00 0000 000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</si>
  <si>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</si>
  <si>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</si>
  <si>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</si>
  <si>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</si>
  <si>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</t>
  </si>
  <si>
    <t>1 08 00 000 00 0000 000</t>
  </si>
  <si>
    <t>Земельный налог с физических лиц</t>
  </si>
  <si>
    <t>1 06 06 040 00 0000 110</t>
  </si>
  <si>
    <t>Земельный налог с организаций</t>
  </si>
  <si>
    <t>1 06 06 030 00 0000 110</t>
  </si>
  <si>
    <t>Земельный налог</t>
  </si>
  <si>
    <t>1 06 06 000 00 0000 110</t>
  </si>
  <si>
    <t>Налог на имущество физических лиц</t>
  </si>
  <si>
    <t>1 06 01 000 00 0000 110</t>
  </si>
  <si>
    <t>НАЛОГИ НА ИМУЩЕСТВО</t>
  </si>
  <si>
    <t>1 06 00 000 00 0000 000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</si>
  <si>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</si>
  <si>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1 05 07 000 01 0000 110</t>
  </si>
  <si>
    <t>Налог, взимаемый в связи с применением патентной системы налогообложения</t>
  </si>
  <si>
    <t>1 05 04 000 02 0000 110</t>
  </si>
  <si>
    <t>Единый сельскохозяйственный налог</t>
  </si>
  <si>
    <t>1 05 03 000 01 0000 110</t>
  </si>
  <si>
    <t>Единый налог на вмененный доход для отдельных видов деятельности</t>
  </si>
  <si>
    <t>1 05 02 000 02 0000 110</t>
  </si>
  <si>
    <t>Налог, взимаемый в связи с применением упрощенной системы налогообложения</t>
  </si>
  <si>
    <t>1 05 01 000 00 0000 110</t>
  </si>
  <si>
    <t>НАЛОГИ НА СОВОКУПНЫЙ ДОХОД</t>
  </si>
  <si>
    <t>1 05 00 000 00 0000 000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</si>
  <si>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</si>
  <si>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</si>
  <si>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НАЛОГИ НА ТОВАРЫ (РАБОТЫ, УСЛУГИ), РЕАЛИЗУЕМЫЕ НА ТЕРРИТОРИИ РОССИЙСКОЙ ФЕДЕРАЦИИ</t>
  </si>
  <si>
    <t>1 03 00 000 00 0000 000</t>
  </si>
  <si>
    <t>Налог на доходы физических лиц</t>
  </si>
  <si>
    <t>1 01 02 000 01 0000 110</t>
  </si>
  <si>
    <t>НАЛОГИ НА ПРИБЫЛЬ, ДОХОДЫ</t>
  </si>
  <si>
    <t>1 01 00 000 00 0000 000</t>
  </si>
  <si>
    <t>НЕНАЛОГОВЫЕ ДОХОДЫ</t>
  </si>
  <si>
    <t>НАЛОГОВЫЕ ДОХОДЫ</t>
  </si>
  <si>
    <t xml:space="preserve">
НАЛОГОВЫЕ И НЕНАЛОГОВЫЕ ДОХОДЫ
</t>
  </si>
  <si>
    <t>1 00 00 000 00 0000 000</t>
  </si>
  <si>
    <t>% исп.</t>
  </si>
  <si>
    <t>Факт на 01.04.2024</t>
  </si>
  <si>
    <t>План на 2024 год</t>
  </si>
  <si>
    <t>Факт на 01.04.2023</t>
  </si>
  <si>
    <t>Факт за 2023 год</t>
  </si>
  <si>
    <t>Наименование кода дохода</t>
  </si>
  <si>
    <t>Код дохода</t>
  </si>
  <si>
    <t>Код главы</t>
  </si>
  <si>
    <t>(тыс.руб.)</t>
  </si>
  <si>
    <t xml:space="preserve">
ВСЕГО ДОХОДОВ
</t>
  </si>
  <si>
    <t>Сведения об исполнении бюджета по доходам в разрезе видов доходов в сравнении</t>
  </si>
  <si>
    <t>соответствующим периодом прошлого года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</si>
</sst>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Border="1" applyAlignment="1">
      <alignment wrapText="1"/>
    </xf>
    <xf numFmtId="164" fontId="1" fillId="0" borderId="0" xfId="0" applyNumberFormat="1" applyFont="1" applyFill="1"/>
    <xf numFmtId="164" fontId="3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77"/>
  <sheetViews>
    <sheetView tabSelected="1" zoomScale="80" zoomScaleNormal="80" workbookViewId="0">
      <pane ySplit="7" topLeftCell="A8" activePane="bottomLeft" state="frozen"/>
      <selection pane="bottomLeft" activeCell="D6" sqref="D6"/>
    </sheetView>
  </sheetViews>
  <sheetFormatPr defaultColWidth="9.140625" defaultRowHeight="12.75" outlineLevelRow="2" x14ac:dyDescent="0.2"/>
  <cols>
    <col min="1" max="1" width="7.28515625" style="24" customWidth="1"/>
    <col min="2" max="2" width="24.28515625" style="25" bestFit="1" customWidth="1"/>
    <col min="3" max="3" width="57.5703125" style="14" customWidth="1"/>
    <col min="4" max="5" width="19.28515625" style="3" customWidth="1"/>
    <col min="6" max="6" width="9" style="4" bestFit="1" customWidth="1"/>
    <col min="7" max="8" width="19.28515625" style="3" customWidth="1"/>
    <col min="9" max="9" width="9" style="4" bestFit="1" customWidth="1"/>
    <col min="10" max="16384" width="9.140625" style="1"/>
  </cols>
  <sheetData>
    <row r="1" spans="1:16381" ht="25.5" customHeight="1" x14ac:dyDescent="0.2">
      <c r="A1" s="39" t="s">
        <v>346</v>
      </c>
      <c r="B1" s="39"/>
      <c r="C1" s="39"/>
      <c r="D1" s="39"/>
      <c r="E1" s="39"/>
      <c r="F1" s="39"/>
      <c r="G1" s="39"/>
      <c r="H1" s="39"/>
      <c r="I1" s="39"/>
    </row>
    <row r="2" spans="1:16381" ht="18" x14ac:dyDescent="0.25">
      <c r="A2" s="40" t="s">
        <v>347</v>
      </c>
      <c r="B2" s="40"/>
      <c r="C2" s="40"/>
      <c r="D2" s="40"/>
      <c r="E2" s="40"/>
      <c r="F2" s="40"/>
      <c r="G2" s="40"/>
      <c r="H2" s="40"/>
      <c r="I2" s="40"/>
    </row>
    <row r="3" spans="1:16381" x14ac:dyDescent="0.2">
      <c r="A3" s="17"/>
      <c r="B3" s="18"/>
      <c r="C3" s="2"/>
      <c r="I3" s="5" t="s">
        <v>344</v>
      </c>
    </row>
    <row r="4" spans="1:16381" ht="25.5" x14ac:dyDescent="0.2">
      <c r="A4" s="19" t="s">
        <v>343</v>
      </c>
      <c r="B4" s="20" t="s">
        <v>342</v>
      </c>
      <c r="C4" s="20" t="s">
        <v>341</v>
      </c>
      <c r="D4" s="20" t="s">
        <v>340</v>
      </c>
      <c r="E4" s="20" t="s">
        <v>339</v>
      </c>
      <c r="F4" s="20" t="s">
        <v>336</v>
      </c>
      <c r="G4" s="20" t="s">
        <v>338</v>
      </c>
      <c r="H4" s="20" t="s">
        <v>337</v>
      </c>
      <c r="I4" s="20" t="s">
        <v>336</v>
      </c>
    </row>
    <row r="5" spans="1:16381" ht="38.25" x14ac:dyDescent="0.2">
      <c r="A5" s="21" t="s">
        <v>10</v>
      </c>
      <c r="B5" s="21" t="s">
        <v>335</v>
      </c>
      <c r="C5" s="12" t="s">
        <v>334</v>
      </c>
      <c r="D5" s="22">
        <f>SUM(D6:D7)</f>
        <v>9669315.7999999989</v>
      </c>
      <c r="E5" s="22">
        <f>SUM(E6:E7)</f>
        <v>1351469.9000000001</v>
      </c>
      <c r="F5" s="6">
        <f>E5/D5*100</f>
        <v>13.97689276008547</v>
      </c>
      <c r="G5" s="22">
        <f>SUM(G6:G7)</f>
        <v>9963261.5</v>
      </c>
      <c r="H5" s="22">
        <f>SUM(H6:H7)</f>
        <v>2020162.6</v>
      </c>
      <c r="I5" s="6">
        <f>H5/G5*100</f>
        <v>20.276117413961284</v>
      </c>
    </row>
    <row r="6" spans="1:16381" ht="20.25" customHeight="1" x14ac:dyDescent="0.2">
      <c r="A6" s="21"/>
      <c r="B6" s="21"/>
      <c r="C6" s="12" t="s">
        <v>333</v>
      </c>
      <c r="D6" s="22">
        <f>SUM(D8,D10,D12,D18,D23,D26)</f>
        <v>7461012.8999999994</v>
      </c>
      <c r="E6" s="22">
        <f>SUM(E8,E10,E12,E18,E23,E26)</f>
        <v>923950.90000000014</v>
      </c>
      <c r="F6" s="7">
        <f>E6/D6*100</f>
        <v>12.383719374081235</v>
      </c>
      <c r="G6" s="22">
        <f>SUM(G8,G10,G12,G18,G23,G26)</f>
        <v>8225942.5</v>
      </c>
      <c r="H6" s="22">
        <f>SUM(H8,H10,H12,H18,H23,H26)</f>
        <v>1545954.7</v>
      </c>
      <c r="I6" s="7">
        <f>H6/G6*100</f>
        <v>18.793648265837014</v>
      </c>
    </row>
    <row r="7" spans="1:16381" ht="20.25" customHeight="1" x14ac:dyDescent="0.2">
      <c r="A7" s="21"/>
      <c r="B7" s="21"/>
      <c r="C7" s="12" t="s">
        <v>332</v>
      </c>
      <c r="D7" s="22">
        <f>SUM(D27,D41,D43,D50,D58,D99,D123)</f>
        <v>2208302.9</v>
      </c>
      <c r="E7" s="22">
        <f>SUM(E27,E41,E43,E50,E58,E99,E123)</f>
        <v>427519</v>
      </c>
      <c r="F7" s="7">
        <f>E7/D7*100</f>
        <v>19.359617740845245</v>
      </c>
      <c r="G7" s="22">
        <f>SUM(G27,G41,G43,G50,G58,G99,G123)</f>
        <v>1737319</v>
      </c>
      <c r="H7" s="22">
        <f>SUM(H27,H41,H43,H50,H58,H99,H123)</f>
        <v>474207.9</v>
      </c>
      <c r="I7" s="7">
        <f>H7/G7*100</f>
        <v>27.295384440048142</v>
      </c>
    </row>
    <row r="8" spans="1:16381" ht="20.25" customHeight="1" x14ac:dyDescent="0.2">
      <c r="A8" s="21" t="s">
        <v>10</v>
      </c>
      <c r="B8" s="21" t="s">
        <v>331</v>
      </c>
      <c r="C8" s="8" t="s">
        <v>330</v>
      </c>
      <c r="D8" s="22">
        <f>SUM(D9)</f>
        <v>2578258.2000000002</v>
      </c>
      <c r="E8" s="22">
        <f>SUM(E9)</f>
        <v>339786.3</v>
      </c>
      <c r="F8" s="7">
        <f>E8/D8*100</f>
        <v>13.178908923861851</v>
      </c>
      <c r="G8" s="22">
        <f>SUM(G9)</f>
        <v>2618536</v>
      </c>
      <c r="H8" s="22">
        <f>SUM(H9)</f>
        <v>594405.69999999995</v>
      </c>
      <c r="I8" s="7">
        <f>H8/G8*100</f>
        <v>22.699924690743224</v>
      </c>
    </row>
    <row r="9" spans="1:16381" ht="18.75" customHeight="1" x14ac:dyDescent="0.2">
      <c r="A9" s="26" t="s">
        <v>158</v>
      </c>
      <c r="B9" s="27" t="s">
        <v>329</v>
      </c>
      <c r="C9" s="28" t="s">
        <v>328</v>
      </c>
      <c r="D9" s="22">
        <v>2578258.2000000002</v>
      </c>
      <c r="E9" s="22">
        <v>339786.3</v>
      </c>
      <c r="F9" s="29">
        <f>E9/D9*100</f>
        <v>13.178908923861851</v>
      </c>
      <c r="G9" s="22">
        <v>2618536</v>
      </c>
      <c r="H9" s="22">
        <v>594405.69999999995</v>
      </c>
      <c r="I9" s="29">
        <f>H9/G9*100</f>
        <v>22.699924690743224</v>
      </c>
    </row>
    <row r="10" spans="1:16381" ht="25.5" x14ac:dyDescent="0.2">
      <c r="A10" s="21" t="s">
        <v>10</v>
      </c>
      <c r="B10" s="21" t="s">
        <v>327</v>
      </c>
      <c r="C10" s="8" t="s">
        <v>326</v>
      </c>
      <c r="D10" s="22">
        <f>SUM(D11)</f>
        <v>56723.299999999996</v>
      </c>
      <c r="E10" s="22">
        <f>SUM(E11)</f>
        <v>13102</v>
      </c>
      <c r="F10" s="7">
        <f>E10/D10*100</f>
        <v>23.098091965735424</v>
      </c>
      <c r="G10" s="22">
        <f>SUM(G11)</f>
        <v>59003.5</v>
      </c>
      <c r="H10" s="22">
        <f>SUM(H11)</f>
        <v>14940</v>
      </c>
      <c r="I10" s="7">
        <f>H10/G10*100</f>
        <v>25.320531832857373</v>
      </c>
    </row>
    <row r="11" spans="1:16381" ht="25.5" x14ac:dyDescent="0.2">
      <c r="A11" s="26" t="s">
        <v>158</v>
      </c>
      <c r="B11" s="27" t="s">
        <v>325</v>
      </c>
      <c r="C11" s="28" t="s">
        <v>324</v>
      </c>
      <c r="D11" s="22">
        <v>56723.299999999996</v>
      </c>
      <c r="E11" s="22">
        <v>13102</v>
      </c>
      <c r="F11" s="29">
        <f>E11/D11*100</f>
        <v>23.098091965735424</v>
      </c>
      <c r="G11" s="22">
        <v>59003.5</v>
      </c>
      <c r="H11" s="22">
        <v>14940</v>
      </c>
      <c r="I11" s="29">
        <f>H11/G11*100</f>
        <v>25.320531832857373</v>
      </c>
    </row>
    <row r="12" spans="1:16381" s="11" customFormat="1" ht="20.25" customHeight="1" x14ac:dyDescent="0.2">
      <c r="A12" s="21" t="s">
        <v>10</v>
      </c>
      <c r="B12" s="21" t="s">
        <v>323</v>
      </c>
      <c r="C12" s="8" t="s">
        <v>322</v>
      </c>
      <c r="D12" s="22">
        <f>SUM(D13:D17)</f>
        <v>2318046.1</v>
      </c>
      <c r="E12" s="22">
        <f>SUM(E13:E17)</f>
        <v>255228.5</v>
      </c>
      <c r="F12" s="7">
        <f>E12/D12*100</f>
        <v>11.010501473633333</v>
      </c>
      <c r="G12" s="22">
        <f>SUM(G13:G17)</f>
        <v>2938139</v>
      </c>
      <c r="H12" s="22">
        <f>SUM(H13:H17)</f>
        <v>487783.89999999997</v>
      </c>
      <c r="I12" s="7">
        <f>H12/G12*100</f>
        <v>16.601797940805383</v>
      </c>
      <c r="J12" s="9"/>
      <c r="K12" s="9"/>
      <c r="L12" s="10"/>
      <c r="M12" s="23"/>
      <c r="N12" s="23"/>
      <c r="O12" s="23"/>
      <c r="P12" s="23"/>
      <c r="Q12" s="23"/>
      <c r="R12" s="23"/>
      <c r="S12" s="23"/>
      <c r="T12" s="23"/>
      <c r="U12" s="23"/>
      <c r="V12" s="9"/>
      <c r="W12" s="9"/>
      <c r="X12" s="10"/>
      <c r="Y12" s="23"/>
      <c r="Z12" s="23"/>
      <c r="AA12" s="23"/>
      <c r="AB12" s="23"/>
      <c r="AC12" s="23"/>
      <c r="AD12" s="23"/>
      <c r="AE12" s="23"/>
      <c r="AF12" s="23"/>
      <c r="AG12" s="23"/>
      <c r="AH12" s="9"/>
      <c r="AI12" s="9"/>
      <c r="AJ12" s="10"/>
      <c r="AK12" s="23"/>
      <c r="AL12" s="23"/>
      <c r="AM12" s="23"/>
      <c r="AN12" s="23"/>
      <c r="AO12" s="23"/>
      <c r="AP12" s="23"/>
      <c r="AQ12" s="23"/>
      <c r="AR12" s="23"/>
      <c r="AS12" s="23"/>
      <c r="AT12" s="9"/>
      <c r="AU12" s="9"/>
      <c r="AV12" s="10"/>
      <c r="AW12" s="23"/>
      <c r="AX12" s="23"/>
      <c r="AY12" s="23"/>
      <c r="AZ12" s="23"/>
      <c r="BA12" s="23"/>
      <c r="BB12" s="23"/>
      <c r="BC12" s="23"/>
      <c r="BD12" s="23"/>
      <c r="BE12" s="23"/>
      <c r="BF12" s="9"/>
      <c r="BG12" s="9"/>
      <c r="BH12" s="10"/>
      <c r="BI12" s="23"/>
      <c r="BJ12" s="23"/>
      <c r="BK12" s="23"/>
      <c r="BL12" s="23"/>
      <c r="BM12" s="23"/>
      <c r="BN12" s="23"/>
      <c r="BO12" s="23"/>
      <c r="BP12" s="23"/>
      <c r="BQ12" s="23"/>
      <c r="BR12" s="9"/>
      <c r="BS12" s="9"/>
      <c r="BT12" s="10"/>
      <c r="BU12" s="23"/>
      <c r="BV12" s="23"/>
      <c r="BW12" s="23"/>
      <c r="BX12" s="23"/>
      <c r="BY12" s="23"/>
      <c r="BZ12" s="23"/>
      <c r="CA12" s="23"/>
      <c r="CB12" s="23"/>
      <c r="CC12" s="23"/>
      <c r="CD12" s="9"/>
      <c r="CE12" s="9"/>
      <c r="CF12" s="10"/>
      <c r="CG12" s="23"/>
      <c r="CH12" s="23"/>
      <c r="CI12" s="23"/>
      <c r="CJ12" s="23"/>
      <c r="CK12" s="23"/>
      <c r="CL12" s="23"/>
      <c r="CM12" s="23"/>
      <c r="CN12" s="23"/>
      <c r="CO12" s="23"/>
      <c r="CP12" s="9"/>
      <c r="CQ12" s="9"/>
      <c r="CR12" s="10"/>
      <c r="CS12" s="23"/>
      <c r="CT12" s="23"/>
      <c r="CU12" s="23"/>
      <c r="CV12" s="23"/>
      <c r="CW12" s="23"/>
      <c r="CX12" s="23"/>
      <c r="CY12" s="23"/>
      <c r="CZ12" s="23"/>
      <c r="DA12" s="23"/>
      <c r="DB12" s="9"/>
      <c r="DC12" s="9"/>
      <c r="DD12" s="10"/>
      <c r="DE12" s="23"/>
      <c r="DF12" s="23"/>
      <c r="DG12" s="23"/>
      <c r="DH12" s="23"/>
      <c r="DI12" s="23"/>
      <c r="DJ12" s="23"/>
      <c r="DK12" s="23"/>
      <c r="DL12" s="23"/>
      <c r="DM12" s="23"/>
      <c r="DN12" s="9"/>
      <c r="DO12" s="9"/>
      <c r="DP12" s="10"/>
      <c r="DQ12" s="23"/>
      <c r="DR12" s="23"/>
      <c r="DS12" s="23"/>
      <c r="DT12" s="23"/>
      <c r="DU12" s="23"/>
      <c r="DV12" s="23"/>
      <c r="DW12" s="23"/>
      <c r="DX12" s="23"/>
      <c r="DY12" s="23"/>
      <c r="DZ12" s="9"/>
      <c r="EA12" s="9"/>
      <c r="EB12" s="10"/>
      <c r="EC12" s="23"/>
      <c r="ED12" s="23"/>
      <c r="EE12" s="23"/>
      <c r="EF12" s="23"/>
      <c r="EG12" s="23"/>
      <c r="EH12" s="23"/>
      <c r="EI12" s="23"/>
      <c r="EJ12" s="23"/>
      <c r="EK12" s="23"/>
      <c r="EL12" s="9"/>
      <c r="EM12" s="9"/>
      <c r="EN12" s="10"/>
      <c r="EO12" s="23"/>
      <c r="EP12" s="23"/>
      <c r="EQ12" s="23"/>
      <c r="ER12" s="23"/>
      <c r="ES12" s="23"/>
      <c r="ET12" s="23"/>
      <c r="EU12" s="23"/>
      <c r="EV12" s="23"/>
      <c r="EW12" s="23"/>
      <c r="EX12" s="9"/>
      <c r="EY12" s="9"/>
      <c r="EZ12" s="10"/>
      <c r="FA12" s="23"/>
      <c r="FB12" s="23"/>
      <c r="FC12" s="23"/>
      <c r="FD12" s="23"/>
      <c r="FE12" s="23"/>
      <c r="FF12" s="23"/>
      <c r="FG12" s="23"/>
      <c r="FH12" s="23"/>
      <c r="FI12" s="23"/>
      <c r="FJ12" s="9"/>
      <c r="FK12" s="9"/>
      <c r="FL12" s="10"/>
      <c r="FM12" s="23"/>
      <c r="FN12" s="23"/>
      <c r="FO12" s="23"/>
      <c r="FP12" s="23"/>
      <c r="FQ12" s="23"/>
      <c r="FR12" s="23"/>
      <c r="FS12" s="23"/>
      <c r="FT12" s="23"/>
      <c r="FU12" s="23"/>
      <c r="FV12" s="9"/>
      <c r="FW12" s="9"/>
      <c r="FX12" s="10"/>
      <c r="FY12" s="23"/>
      <c r="FZ12" s="23"/>
      <c r="GA12" s="23"/>
      <c r="GB12" s="23"/>
      <c r="GC12" s="23"/>
      <c r="GD12" s="23"/>
      <c r="GE12" s="23"/>
      <c r="GF12" s="23"/>
      <c r="GG12" s="23"/>
      <c r="GH12" s="9"/>
      <c r="GI12" s="9"/>
      <c r="GJ12" s="10"/>
      <c r="GK12" s="23"/>
      <c r="GL12" s="23"/>
      <c r="GM12" s="23"/>
      <c r="GN12" s="23"/>
      <c r="GO12" s="23"/>
      <c r="GP12" s="23"/>
      <c r="GQ12" s="23"/>
      <c r="GR12" s="23"/>
      <c r="GS12" s="23"/>
      <c r="GT12" s="9"/>
      <c r="GU12" s="9"/>
      <c r="GV12" s="10"/>
      <c r="GW12" s="23"/>
      <c r="GX12" s="23"/>
      <c r="GY12" s="23"/>
      <c r="GZ12" s="23"/>
      <c r="HA12" s="23"/>
      <c r="HB12" s="23"/>
      <c r="HC12" s="23"/>
      <c r="HD12" s="23"/>
      <c r="HE12" s="23"/>
      <c r="HF12" s="9"/>
      <c r="HG12" s="9"/>
      <c r="HH12" s="10"/>
      <c r="HI12" s="23"/>
      <c r="HJ12" s="23"/>
      <c r="HK12" s="23"/>
      <c r="HL12" s="23"/>
      <c r="HM12" s="23"/>
      <c r="HN12" s="23"/>
      <c r="HO12" s="23"/>
      <c r="HP12" s="23"/>
      <c r="HQ12" s="23"/>
      <c r="HR12" s="9"/>
      <c r="HS12" s="9"/>
      <c r="HT12" s="10"/>
      <c r="HU12" s="23"/>
      <c r="HV12" s="23"/>
      <c r="HW12" s="23"/>
      <c r="HX12" s="23"/>
      <c r="HY12" s="23"/>
      <c r="HZ12" s="23"/>
      <c r="IA12" s="23"/>
      <c r="IB12" s="23"/>
      <c r="IC12" s="23"/>
      <c r="ID12" s="9"/>
      <c r="IE12" s="9"/>
      <c r="IF12" s="10"/>
      <c r="IG12" s="23"/>
      <c r="IH12" s="23"/>
      <c r="II12" s="23"/>
      <c r="IJ12" s="23"/>
      <c r="IK12" s="23"/>
      <c r="IL12" s="23"/>
      <c r="IM12" s="23"/>
      <c r="IN12" s="23"/>
      <c r="IO12" s="23"/>
      <c r="IP12" s="9"/>
      <c r="IQ12" s="9"/>
      <c r="IR12" s="10"/>
      <c r="IS12" s="23"/>
      <c r="IT12" s="23"/>
      <c r="IU12" s="23"/>
      <c r="IV12" s="23"/>
      <c r="IW12" s="23"/>
      <c r="IX12" s="23"/>
      <c r="IY12" s="23"/>
      <c r="IZ12" s="23"/>
      <c r="JA12" s="23"/>
      <c r="JB12" s="9"/>
      <c r="JC12" s="9"/>
      <c r="JD12" s="10"/>
      <c r="JE12" s="23"/>
      <c r="JF12" s="23"/>
      <c r="JG12" s="23"/>
      <c r="JH12" s="23"/>
      <c r="JI12" s="23"/>
      <c r="JJ12" s="23"/>
      <c r="JK12" s="23"/>
      <c r="JL12" s="23"/>
      <c r="JM12" s="23"/>
      <c r="JN12" s="9"/>
      <c r="JO12" s="9"/>
      <c r="JP12" s="10"/>
      <c r="JQ12" s="23"/>
      <c r="JR12" s="23"/>
      <c r="JS12" s="23"/>
      <c r="JT12" s="23"/>
      <c r="JU12" s="23"/>
      <c r="JV12" s="23"/>
      <c r="JW12" s="23"/>
      <c r="JX12" s="23"/>
      <c r="JY12" s="23"/>
      <c r="JZ12" s="9"/>
      <c r="KA12" s="9"/>
      <c r="KB12" s="10"/>
      <c r="KC12" s="23"/>
      <c r="KD12" s="23"/>
      <c r="KE12" s="23"/>
      <c r="KF12" s="23"/>
      <c r="KG12" s="23"/>
      <c r="KH12" s="23"/>
      <c r="KI12" s="23"/>
      <c r="KJ12" s="23"/>
      <c r="KK12" s="23"/>
      <c r="KL12" s="9"/>
      <c r="KM12" s="9"/>
      <c r="KN12" s="10"/>
      <c r="KO12" s="23"/>
      <c r="KP12" s="23"/>
      <c r="KQ12" s="23"/>
      <c r="KR12" s="23"/>
      <c r="KS12" s="23"/>
      <c r="KT12" s="23"/>
      <c r="KU12" s="23"/>
      <c r="KV12" s="23"/>
      <c r="KW12" s="23"/>
      <c r="KX12" s="9"/>
      <c r="KY12" s="9"/>
      <c r="KZ12" s="10"/>
      <c r="LA12" s="23"/>
      <c r="LB12" s="23"/>
      <c r="LC12" s="23"/>
      <c r="LD12" s="23"/>
      <c r="LE12" s="23"/>
      <c r="LF12" s="23"/>
      <c r="LG12" s="23"/>
      <c r="LH12" s="23"/>
      <c r="LI12" s="23"/>
      <c r="LJ12" s="9"/>
      <c r="LK12" s="9"/>
      <c r="LL12" s="10"/>
      <c r="LM12" s="23"/>
      <c r="LN12" s="23"/>
      <c r="LO12" s="23"/>
      <c r="LP12" s="23"/>
      <c r="LQ12" s="23"/>
      <c r="LR12" s="23"/>
      <c r="LS12" s="23"/>
      <c r="LT12" s="23"/>
      <c r="LU12" s="23"/>
      <c r="LV12" s="9"/>
      <c r="LW12" s="9"/>
      <c r="LX12" s="10"/>
      <c r="LY12" s="23"/>
      <c r="LZ12" s="23"/>
      <c r="MA12" s="23"/>
      <c r="MB12" s="23"/>
      <c r="MC12" s="23"/>
      <c r="MD12" s="23"/>
      <c r="ME12" s="23"/>
      <c r="MF12" s="23"/>
      <c r="MG12" s="23"/>
      <c r="MH12" s="9"/>
      <c r="MI12" s="9"/>
      <c r="MJ12" s="10"/>
      <c r="MK12" s="23"/>
      <c r="ML12" s="23"/>
      <c r="MM12" s="23"/>
      <c r="MN12" s="23"/>
      <c r="MO12" s="23"/>
      <c r="MP12" s="23"/>
      <c r="MQ12" s="23"/>
      <c r="MR12" s="23"/>
      <c r="MS12" s="23"/>
      <c r="MT12" s="9"/>
      <c r="MU12" s="9"/>
      <c r="MV12" s="10"/>
      <c r="MW12" s="23"/>
      <c r="MX12" s="23"/>
      <c r="MY12" s="23"/>
      <c r="MZ12" s="23"/>
      <c r="NA12" s="23"/>
      <c r="NB12" s="23"/>
      <c r="NC12" s="23"/>
      <c r="ND12" s="23"/>
      <c r="NE12" s="23"/>
      <c r="NF12" s="9"/>
      <c r="NG12" s="9"/>
      <c r="NH12" s="10"/>
      <c r="NI12" s="23"/>
      <c r="NJ12" s="23"/>
      <c r="NK12" s="23"/>
      <c r="NL12" s="23"/>
      <c r="NM12" s="23"/>
      <c r="NN12" s="23"/>
      <c r="NO12" s="23"/>
      <c r="NP12" s="23"/>
      <c r="NQ12" s="23"/>
      <c r="NR12" s="9"/>
      <c r="NS12" s="9"/>
      <c r="NT12" s="10"/>
      <c r="NU12" s="23"/>
      <c r="NV12" s="23"/>
      <c r="NW12" s="23"/>
      <c r="NX12" s="23"/>
      <c r="NY12" s="23"/>
      <c r="NZ12" s="23"/>
      <c r="OA12" s="23"/>
      <c r="OB12" s="23"/>
      <c r="OC12" s="23"/>
      <c r="OD12" s="9"/>
      <c r="OE12" s="9"/>
      <c r="OF12" s="10"/>
      <c r="OG12" s="23"/>
      <c r="OH12" s="23"/>
      <c r="OI12" s="23"/>
      <c r="OJ12" s="23"/>
      <c r="OK12" s="23"/>
      <c r="OL12" s="23"/>
      <c r="OM12" s="23"/>
      <c r="ON12" s="23"/>
      <c r="OO12" s="23"/>
      <c r="OP12" s="9"/>
      <c r="OQ12" s="9"/>
      <c r="OR12" s="10"/>
      <c r="OS12" s="23"/>
      <c r="OT12" s="23"/>
      <c r="OU12" s="23"/>
      <c r="OV12" s="23"/>
      <c r="OW12" s="23"/>
      <c r="OX12" s="23"/>
      <c r="OY12" s="23"/>
      <c r="OZ12" s="23"/>
      <c r="PA12" s="23"/>
      <c r="PB12" s="9"/>
      <c r="PC12" s="9"/>
      <c r="PD12" s="10"/>
      <c r="PE12" s="23"/>
      <c r="PF12" s="23"/>
      <c r="PG12" s="23"/>
      <c r="PH12" s="23"/>
      <c r="PI12" s="23"/>
      <c r="PJ12" s="23"/>
      <c r="PK12" s="23"/>
      <c r="PL12" s="23"/>
      <c r="PM12" s="23"/>
      <c r="PN12" s="9"/>
      <c r="PO12" s="9"/>
      <c r="PP12" s="10"/>
      <c r="PQ12" s="23"/>
      <c r="PR12" s="23"/>
      <c r="PS12" s="23"/>
      <c r="PT12" s="23"/>
      <c r="PU12" s="23"/>
      <c r="PV12" s="23"/>
      <c r="PW12" s="23"/>
      <c r="PX12" s="23"/>
      <c r="PY12" s="23"/>
      <c r="PZ12" s="9"/>
      <c r="QA12" s="9"/>
      <c r="QB12" s="10"/>
      <c r="QC12" s="23"/>
      <c r="QD12" s="23"/>
      <c r="QE12" s="23"/>
      <c r="QF12" s="23"/>
      <c r="QG12" s="23"/>
      <c r="QH12" s="23"/>
      <c r="QI12" s="23"/>
      <c r="QJ12" s="23"/>
      <c r="QK12" s="23"/>
      <c r="QL12" s="9"/>
      <c r="QM12" s="9"/>
      <c r="QN12" s="10"/>
      <c r="QO12" s="23"/>
      <c r="QP12" s="23"/>
      <c r="QQ12" s="23"/>
      <c r="QR12" s="23"/>
      <c r="QS12" s="23"/>
      <c r="QT12" s="23"/>
      <c r="QU12" s="23"/>
      <c r="QV12" s="23"/>
      <c r="QW12" s="23"/>
      <c r="QX12" s="9"/>
      <c r="QY12" s="9"/>
      <c r="QZ12" s="10"/>
      <c r="RA12" s="23"/>
      <c r="RB12" s="23"/>
      <c r="RC12" s="23"/>
      <c r="RD12" s="23"/>
      <c r="RE12" s="23"/>
      <c r="RF12" s="23"/>
      <c r="RG12" s="23"/>
      <c r="RH12" s="23"/>
      <c r="RI12" s="23"/>
      <c r="RJ12" s="9"/>
      <c r="RK12" s="9"/>
      <c r="RL12" s="10"/>
      <c r="RM12" s="23"/>
      <c r="RN12" s="23"/>
      <c r="RO12" s="23"/>
      <c r="RP12" s="23"/>
      <c r="RQ12" s="23"/>
      <c r="RR12" s="23"/>
      <c r="RS12" s="23"/>
      <c r="RT12" s="23"/>
      <c r="RU12" s="23"/>
      <c r="RV12" s="9"/>
      <c r="RW12" s="9"/>
      <c r="RX12" s="10"/>
      <c r="RY12" s="23"/>
      <c r="RZ12" s="23"/>
      <c r="SA12" s="23"/>
      <c r="SB12" s="23"/>
      <c r="SC12" s="23"/>
      <c r="SD12" s="23"/>
      <c r="SE12" s="23"/>
      <c r="SF12" s="23"/>
      <c r="SG12" s="23"/>
      <c r="SH12" s="9"/>
      <c r="SI12" s="9"/>
      <c r="SJ12" s="10"/>
      <c r="SK12" s="23"/>
      <c r="SL12" s="23"/>
      <c r="SM12" s="23"/>
      <c r="SN12" s="23"/>
      <c r="SO12" s="23"/>
      <c r="SP12" s="23"/>
      <c r="SQ12" s="23"/>
      <c r="SR12" s="23"/>
      <c r="SS12" s="23"/>
      <c r="ST12" s="9"/>
      <c r="SU12" s="9"/>
      <c r="SV12" s="10"/>
      <c r="SW12" s="23"/>
      <c r="SX12" s="23"/>
      <c r="SY12" s="23"/>
      <c r="SZ12" s="23"/>
      <c r="TA12" s="23"/>
      <c r="TB12" s="23"/>
      <c r="TC12" s="23"/>
      <c r="TD12" s="23"/>
      <c r="TE12" s="23"/>
      <c r="TF12" s="9"/>
      <c r="TG12" s="9"/>
      <c r="TH12" s="10"/>
      <c r="TI12" s="23"/>
      <c r="TJ12" s="23"/>
      <c r="TK12" s="23"/>
      <c r="TL12" s="23"/>
      <c r="TM12" s="23"/>
      <c r="TN12" s="23"/>
      <c r="TO12" s="23"/>
      <c r="TP12" s="23"/>
      <c r="TQ12" s="23"/>
      <c r="TR12" s="9"/>
      <c r="TS12" s="9"/>
      <c r="TT12" s="10"/>
      <c r="TU12" s="23"/>
      <c r="TV12" s="23"/>
      <c r="TW12" s="23"/>
      <c r="TX12" s="23"/>
      <c r="TY12" s="23"/>
      <c r="TZ12" s="23"/>
      <c r="UA12" s="23"/>
      <c r="UB12" s="23"/>
      <c r="UC12" s="23"/>
      <c r="UD12" s="9"/>
      <c r="UE12" s="9"/>
      <c r="UF12" s="10"/>
      <c r="UG12" s="23"/>
      <c r="UH12" s="23"/>
      <c r="UI12" s="23"/>
      <c r="UJ12" s="23"/>
      <c r="UK12" s="23"/>
      <c r="UL12" s="23"/>
      <c r="UM12" s="23"/>
      <c r="UN12" s="23"/>
      <c r="UO12" s="23"/>
      <c r="UP12" s="9"/>
      <c r="UQ12" s="9"/>
      <c r="UR12" s="10"/>
      <c r="US12" s="23"/>
      <c r="UT12" s="23"/>
      <c r="UU12" s="23"/>
      <c r="UV12" s="23"/>
      <c r="UW12" s="23"/>
      <c r="UX12" s="23"/>
      <c r="UY12" s="23"/>
      <c r="UZ12" s="23"/>
      <c r="VA12" s="23"/>
      <c r="VB12" s="9"/>
      <c r="VC12" s="9"/>
      <c r="VD12" s="10"/>
      <c r="VE12" s="23"/>
      <c r="VF12" s="23"/>
      <c r="VG12" s="23"/>
      <c r="VH12" s="23"/>
      <c r="VI12" s="23"/>
      <c r="VJ12" s="23"/>
      <c r="VK12" s="23"/>
      <c r="VL12" s="23"/>
      <c r="VM12" s="23"/>
      <c r="VN12" s="9"/>
      <c r="VO12" s="9"/>
      <c r="VP12" s="10"/>
      <c r="VQ12" s="23"/>
      <c r="VR12" s="23"/>
      <c r="VS12" s="23"/>
      <c r="VT12" s="23"/>
      <c r="VU12" s="23"/>
      <c r="VV12" s="23"/>
      <c r="VW12" s="23"/>
      <c r="VX12" s="23"/>
      <c r="VY12" s="23"/>
      <c r="VZ12" s="9"/>
      <c r="WA12" s="9"/>
      <c r="WB12" s="10"/>
      <c r="WC12" s="23"/>
      <c r="WD12" s="23"/>
      <c r="WE12" s="23"/>
      <c r="WF12" s="23"/>
      <c r="WG12" s="23"/>
      <c r="WH12" s="23"/>
      <c r="WI12" s="23"/>
      <c r="WJ12" s="23"/>
      <c r="WK12" s="23"/>
      <c r="WL12" s="9"/>
      <c r="WM12" s="9"/>
      <c r="WN12" s="10"/>
      <c r="WO12" s="23"/>
      <c r="WP12" s="23"/>
      <c r="WQ12" s="23"/>
      <c r="WR12" s="23"/>
      <c r="WS12" s="23"/>
      <c r="WT12" s="23"/>
      <c r="WU12" s="23"/>
      <c r="WV12" s="23"/>
      <c r="WW12" s="23"/>
      <c r="WX12" s="9"/>
      <c r="WY12" s="9"/>
      <c r="WZ12" s="10"/>
      <c r="XA12" s="23"/>
      <c r="XB12" s="23"/>
      <c r="XC12" s="23"/>
      <c r="XD12" s="23"/>
      <c r="XE12" s="23"/>
      <c r="XF12" s="23"/>
      <c r="XG12" s="23"/>
      <c r="XH12" s="23"/>
      <c r="XI12" s="23"/>
      <c r="XJ12" s="9"/>
      <c r="XK12" s="9"/>
      <c r="XL12" s="10"/>
      <c r="XM12" s="23"/>
      <c r="XN12" s="23"/>
      <c r="XO12" s="23"/>
      <c r="XP12" s="23"/>
      <c r="XQ12" s="23"/>
      <c r="XR12" s="23"/>
      <c r="XS12" s="23"/>
      <c r="XT12" s="23"/>
      <c r="XU12" s="23"/>
      <c r="XV12" s="9"/>
      <c r="XW12" s="9"/>
      <c r="XX12" s="10"/>
      <c r="XY12" s="23"/>
      <c r="XZ12" s="23"/>
      <c r="YA12" s="23"/>
      <c r="YB12" s="23"/>
      <c r="YC12" s="23"/>
      <c r="YD12" s="23"/>
      <c r="YE12" s="23"/>
      <c r="YF12" s="23"/>
      <c r="YG12" s="23"/>
      <c r="YH12" s="9"/>
      <c r="YI12" s="9"/>
      <c r="YJ12" s="10"/>
      <c r="YK12" s="23"/>
      <c r="YL12" s="23"/>
      <c r="YM12" s="23"/>
      <c r="YN12" s="23"/>
      <c r="YO12" s="23"/>
      <c r="YP12" s="23"/>
      <c r="YQ12" s="23"/>
      <c r="YR12" s="23"/>
      <c r="YS12" s="23"/>
      <c r="YT12" s="9"/>
      <c r="YU12" s="9"/>
      <c r="YV12" s="10"/>
      <c r="YW12" s="23"/>
      <c r="YX12" s="23"/>
      <c r="YY12" s="23"/>
      <c r="YZ12" s="23"/>
      <c r="ZA12" s="23"/>
      <c r="ZB12" s="23"/>
      <c r="ZC12" s="23"/>
      <c r="ZD12" s="23"/>
      <c r="ZE12" s="23"/>
      <c r="ZF12" s="9"/>
      <c r="ZG12" s="9"/>
      <c r="ZH12" s="10"/>
      <c r="ZI12" s="23"/>
      <c r="ZJ12" s="23"/>
      <c r="ZK12" s="23"/>
      <c r="ZL12" s="23"/>
      <c r="ZM12" s="23"/>
      <c r="ZN12" s="23"/>
      <c r="ZO12" s="23"/>
      <c r="ZP12" s="23"/>
      <c r="ZQ12" s="23"/>
      <c r="ZR12" s="9"/>
      <c r="ZS12" s="9"/>
      <c r="ZT12" s="10"/>
      <c r="ZU12" s="23"/>
      <c r="ZV12" s="23"/>
      <c r="ZW12" s="23"/>
      <c r="ZX12" s="23"/>
      <c r="ZY12" s="23"/>
      <c r="ZZ12" s="23"/>
      <c r="AAA12" s="23"/>
      <c r="AAB12" s="23"/>
      <c r="AAC12" s="23"/>
      <c r="AAD12" s="9"/>
      <c r="AAE12" s="9"/>
      <c r="AAF12" s="10"/>
      <c r="AAG12" s="23"/>
      <c r="AAH12" s="23"/>
      <c r="AAI12" s="23"/>
      <c r="AAJ12" s="23"/>
      <c r="AAK12" s="23"/>
      <c r="AAL12" s="23"/>
      <c r="AAM12" s="23"/>
      <c r="AAN12" s="23"/>
      <c r="AAO12" s="23"/>
      <c r="AAP12" s="9"/>
      <c r="AAQ12" s="9"/>
      <c r="AAR12" s="10"/>
      <c r="AAS12" s="23"/>
      <c r="AAT12" s="23"/>
      <c r="AAU12" s="23"/>
      <c r="AAV12" s="23"/>
      <c r="AAW12" s="23"/>
      <c r="AAX12" s="23"/>
      <c r="AAY12" s="23"/>
      <c r="AAZ12" s="23"/>
      <c r="ABA12" s="23"/>
      <c r="ABB12" s="9"/>
      <c r="ABC12" s="9"/>
      <c r="ABD12" s="10"/>
      <c r="ABE12" s="23"/>
      <c r="ABF12" s="23"/>
      <c r="ABG12" s="23"/>
      <c r="ABH12" s="23"/>
      <c r="ABI12" s="23"/>
      <c r="ABJ12" s="23"/>
      <c r="ABK12" s="23"/>
      <c r="ABL12" s="23"/>
      <c r="ABM12" s="23"/>
      <c r="ABN12" s="9"/>
      <c r="ABO12" s="9"/>
      <c r="ABP12" s="10"/>
      <c r="ABQ12" s="23"/>
      <c r="ABR12" s="23"/>
      <c r="ABS12" s="23"/>
      <c r="ABT12" s="23"/>
      <c r="ABU12" s="23"/>
      <c r="ABV12" s="23"/>
      <c r="ABW12" s="23"/>
      <c r="ABX12" s="23"/>
      <c r="ABY12" s="23"/>
      <c r="ABZ12" s="9"/>
      <c r="ACA12" s="9"/>
      <c r="ACB12" s="10"/>
      <c r="ACC12" s="23"/>
      <c r="ACD12" s="23"/>
      <c r="ACE12" s="23"/>
      <c r="ACF12" s="23"/>
      <c r="ACG12" s="23"/>
      <c r="ACH12" s="23"/>
      <c r="ACI12" s="23"/>
      <c r="ACJ12" s="23"/>
      <c r="ACK12" s="23"/>
      <c r="ACL12" s="9"/>
      <c r="ACM12" s="9"/>
      <c r="ACN12" s="10"/>
      <c r="ACO12" s="23"/>
      <c r="ACP12" s="23"/>
      <c r="ACQ12" s="23"/>
      <c r="ACR12" s="23"/>
      <c r="ACS12" s="23"/>
      <c r="ACT12" s="23"/>
      <c r="ACU12" s="23"/>
      <c r="ACV12" s="23"/>
      <c r="ACW12" s="23"/>
      <c r="ACX12" s="9"/>
      <c r="ACY12" s="9"/>
      <c r="ACZ12" s="10"/>
      <c r="ADA12" s="23"/>
      <c r="ADB12" s="23"/>
      <c r="ADC12" s="23"/>
      <c r="ADD12" s="23"/>
      <c r="ADE12" s="23"/>
      <c r="ADF12" s="23"/>
      <c r="ADG12" s="23"/>
      <c r="ADH12" s="23"/>
      <c r="ADI12" s="23"/>
      <c r="ADJ12" s="9"/>
      <c r="ADK12" s="9"/>
      <c r="ADL12" s="10"/>
      <c r="ADM12" s="23"/>
      <c r="ADN12" s="23"/>
      <c r="ADO12" s="23"/>
      <c r="ADP12" s="23"/>
      <c r="ADQ12" s="23"/>
      <c r="ADR12" s="23"/>
      <c r="ADS12" s="23"/>
      <c r="ADT12" s="23"/>
      <c r="ADU12" s="23"/>
      <c r="ADV12" s="9"/>
      <c r="ADW12" s="9"/>
      <c r="ADX12" s="10"/>
      <c r="ADY12" s="23"/>
      <c r="ADZ12" s="23"/>
      <c r="AEA12" s="23"/>
      <c r="AEB12" s="23"/>
      <c r="AEC12" s="23"/>
      <c r="AED12" s="23"/>
      <c r="AEE12" s="23"/>
      <c r="AEF12" s="23"/>
      <c r="AEG12" s="23"/>
      <c r="AEH12" s="9"/>
      <c r="AEI12" s="9"/>
      <c r="AEJ12" s="10"/>
      <c r="AEK12" s="23"/>
      <c r="AEL12" s="23"/>
      <c r="AEM12" s="23"/>
      <c r="AEN12" s="23"/>
      <c r="AEO12" s="23"/>
      <c r="AEP12" s="23"/>
      <c r="AEQ12" s="23"/>
      <c r="AER12" s="23"/>
      <c r="AES12" s="23"/>
      <c r="AET12" s="9"/>
      <c r="AEU12" s="9"/>
      <c r="AEV12" s="10"/>
      <c r="AEW12" s="23"/>
      <c r="AEX12" s="23"/>
      <c r="AEY12" s="23"/>
      <c r="AEZ12" s="23"/>
      <c r="AFA12" s="23"/>
      <c r="AFB12" s="23"/>
      <c r="AFC12" s="23"/>
      <c r="AFD12" s="23"/>
      <c r="AFE12" s="23"/>
      <c r="AFF12" s="9"/>
      <c r="AFG12" s="9"/>
      <c r="AFH12" s="10"/>
      <c r="AFI12" s="23"/>
      <c r="AFJ12" s="23"/>
      <c r="AFK12" s="23"/>
      <c r="AFL12" s="23"/>
      <c r="AFM12" s="23"/>
      <c r="AFN12" s="23"/>
      <c r="AFO12" s="23"/>
      <c r="AFP12" s="23"/>
      <c r="AFQ12" s="23"/>
      <c r="AFR12" s="9"/>
      <c r="AFS12" s="9"/>
      <c r="AFT12" s="10"/>
      <c r="AFU12" s="23"/>
      <c r="AFV12" s="23"/>
      <c r="AFW12" s="23"/>
      <c r="AFX12" s="23"/>
      <c r="AFY12" s="23"/>
      <c r="AFZ12" s="23"/>
      <c r="AGA12" s="23"/>
      <c r="AGB12" s="23"/>
      <c r="AGC12" s="23"/>
      <c r="AGD12" s="9"/>
      <c r="AGE12" s="9"/>
      <c r="AGF12" s="10"/>
      <c r="AGG12" s="23"/>
      <c r="AGH12" s="23"/>
      <c r="AGI12" s="23"/>
      <c r="AGJ12" s="23"/>
      <c r="AGK12" s="23"/>
      <c r="AGL12" s="23"/>
      <c r="AGM12" s="23"/>
      <c r="AGN12" s="23"/>
      <c r="AGO12" s="23"/>
      <c r="AGP12" s="9"/>
      <c r="AGQ12" s="9"/>
      <c r="AGR12" s="10"/>
      <c r="AGS12" s="23"/>
      <c r="AGT12" s="23"/>
      <c r="AGU12" s="23"/>
      <c r="AGV12" s="23"/>
      <c r="AGW12" s="23"/>
      <c r="AGX12" s="23"/>
      <c r="AGY12" s="23"/>
      <c r="AGZ12" s="23"/>
      <c r="AHA12" s="23"/>
      <c r="AHB12" s="9"/>
      <c r="AHC12" s="9"/>
      <c r="AHD12" s="10"/>
      <c r="AHE12" s="23"/>
      <c r="AHF12" s="23"/>
      <c r="AHG12" s="23"/>
      <c r="AHH12" s="23"/>
      <c r="AHI12" s="23"/>
      <c r="AHJ12" s="23"/>
      <c r="AHK12" s="23"/>
      <c r="AHL12" s="23"/>
      <c r="AHM12" s="23"/>
      <c r="AHN12" s="9"/>
      <c r="AHO12" s="9"/>
      <c r="AHP12" s="10"/>
      <c r="AHQ12" s="23"/>
      <c r="AHR12" s="23"/>
      <c r="AHS12" s="23"/>
      <c r="AHT12" s="23"/>
      <c r="AHU12" s="23"/>
      <c r="AHV12" s="23"/>
      <c r="AHW12" s="23"/>
      <c r="AHX12" s="23"/>
      <c r="AHY12" s="23"/>
      <c r="AHZ12" s="9"/>
      <c r="AIA12" s="9"/>
      <c r="AIB12" s="10"/>
      <c r="AIC12" s="23"/>
      <c r="AID12" s="23"/>
      <c r="AIE12" s="23"/>
      <c r="AIF12" s="23"/>
      <c r="AIG12" s="23"/>
      <c r="AIH12" s="23"/>
      <c r="AII12" s="23"/>
      <c r="AIJ12" s="23"/>
      <c r="AIK12" s="23"/>
      <c r="AIL12" s="9"/>
      <c r="AIM12" s="9"/>
      <c r="AIN12" s="10"/>
      <c r="AIO12" s="23"/>
      <c r="AIP12" s="23"/>
      <c r="AIQ12" s="23"/>
      <c r="AIR12" s="23"/>
      <c r="AIS12" s="23"/>
      <c r="AIT12" s="23"/>
      <c r="AIU12" s="23"/>
      <c r="AIV12" s="23"/>
      <c r="AIW12" s="23"/>
      <c r="AIX12" s="9"/>
      <c r="AIY12" s="9"/>
      <c r="AIZ12" s="10"/>
      <c r="AJA12" s="23"/>
      <c r="AJB12" s="23"/>
      <c r="AJC12" s="23"/>
      <c r="AJD12" s="23"/>
      <c r="AJE12" s="23"/>
      <c r="AJF12" s="23"/>
      <c r="AJG12" s="23"/>
      <c r="AJH12" s="23"/>
      <c r="AJI12" s="23"/>
      <c r="AJJ12" s="9"/>
      <c r="AJK12" s="9"/>
      <c r="AJL12" s="10"/>
      <c r="AJM12" s="23"/>
      <c r="AJN12" s="23"/>
      <c r="AJO12" s="23"/>
      <c r="AJP12" s="23"/>
      <c r="AJQ12" s="23"/>
      <c r="AJR12" s="23"/>
      <c r="AJS12" s="23"/>
      <c r="AJT12" s="23"/>
      <c r="AJU12" s="23"/>
      <c r="AJV12" s="9"/>
      <c r="AJW12" s="9"/>
      <c r="AJX12" s="10"/>
      <c r="AJY12" s="23"/>
      <c r="AJZ12" s="23"/>
      <c r="AKA12" s="23"/>
      <c r="AKB12" s="23"/>
      <c r="AKC12" s="23"/>
      <c r="AKD12" s="23"/>
      <c r="AKE12" s="23"/>
      <c r="AKF12" s="23"/>
      <c r="AKG12" s="23"/>
      <c r="AKH12" s="9"/>
      <c r="AKI12" s="9"/>
      <c r="AKJ12" s="10"/>
      <c r="AKK12" s="23"/>
      <c r="AKL12" s="23"/>
      <c r="AKM12" s="23"/>
      <c r="AKN12" s="23"/>
      <c r="AKO12" s="23"/>
      <c r="AKP12" s="23"/>
      <c r="AKQ12" s="23"/>
      <c r="AKR12" s="23"/>
      <c r="AKS12" s="23"/>
      <c r="AKT12" s="9"/>
      <c r="AKU12" s="9"/>
      <c r="AKV12" s="10"/>
      <c r="AKW12" s="23"/>
      <c r="AKX12" s="23"/>
      <c r="AKY12" s="23"/>
      <c r="AKZ12" s="23"/>
      <c r="ALA12" s="23"/>
      <c r="ALB12" s="23"/>
      <c r="ALC12" s="23"/>
      <c r="ALD12" s="23"/>
      <c r="ALE12" s="23"/>
      <c r="ALF12" s="9"/>
      <c r="ALG12" s="9"/>
      <c r="ALH12" s="10"/>
      <c r="ALI12" s="23"/>
      <c r="ALJ12" s="23"/>
      <c r="ALK12" s="23"/>
      <c r="ALL12" s="23"/>
      <c r="ALM12" s="23"/>
      <c r="ALN12" s="23"/>
      <c r="ALO12" s="23"/>
      <c r="ALP12" s="23"/>
      <c r="ALQ12" s="23"/>
      <c r="ALR12" s="9"/>
      <c r="ALS12" s="9"/>
      <c r="ALT12" s="10"/>
      <c r="ALU12" s="23"/>
      <c r="ALV12" s="23"/>
      <c r="ALW12" s="23"/>
      <c r="ALX12" s="23"/>
      <c r="ALY12" s="23"/>
      <c r="ALZ12" s="23"/>
      <c r="AMA12" s="23"/>
      <c r="AMB12" s="23"/>
      <c r="AMC12" s="23"/>
      <c r="AMD12" s="9"/>
      <c r="AME12" s="9"/>
      <c r="AMF12" s="10"/>
      <c r="AMG12" s="23"/>
      <c r="AMH12" s="23"/>
      <c r="AMI12" s="23"/>
      <c r="AMJ12" s="23"/>
      <c r="AMK12" s="23"/>
      <c r="AML12" s="23"/>
      <c r="AMM12" s="23"/>
      <c r="AMN12" s="23"/>
      <c r="AMO12" s="23"/>
      <c r="AMP12" s="9"/>
      <c r="AMQ12" s="9"/>
      <c r="AMR12" s="10"/>
      <c r="AMS12" s="23"/>
      <c r="AMT12" s="23"/>
      <c r="AMU12" s="23"/>
      <c r="AMV12" s="23"/>
      <c r="AMW12" s="23"/>
      <c r="AMX12" s="23"/>
      <c r="AMY12" s="23"/>
      <c r="AMZ12" s="23"/>
      <c r="ANA12" s="23"/>
      <c r="ANB12" s="9"/>
      <c r="ANC12" s="9"/>
      <c r="AND12" s="10"/>
      <c r="ANE12" s="23"/>
      <c r="ANF12" s="23"/>
      <c r="ANG12" s="23"/>
      <c r="ANH12" s="23"/>
      <c r="ANI12" s="23"/>
      <c r="ANJ12" s="23"/>
      <c r="ANK12" s="23"/>
      <c r="ANL12" s="23"/>
      <c r="ANM12" s="23"/>
      <c r="ANN12" s="9"/>
      <c r="ANO12" s="9"/>
      <c r="ANP12" s="10"/>
      <c r="ANQ12" s="23"/>
      <c r="ANR12" s="23"/>
      <c r="ANS12" s="23"/>
      <c r="ANT12" s="23"/>
      <c r="ANU12" s="23"/>
      <c r="ANV12" s="23"/>
      <c r="ANW12" s="23"/>
      <c r="ANX12" s="23"/>
      <c r="ANY12" s="23"/>
      <c r="ANZ12" s="9"/>
      <c r="AOA12" s="9"/>
      <c r="AOB12" s="10"/>
      <c r="AOC12" s="23"/>
      <c r="AOD12" s="23"/>
      <c r="AOE12" s="23"/>
      <c r="AOF12" s="23"/>
      <c r="AOG12" s="23"/>
      <c r="AOH12" s="23"/>
      <c r="AOI12" s="23"/>
      <c r="AOJ12" s="23"/>
      <c r="AOK12" s="23"/>
      <c r="AOL12" s="9"/>
      <c r="AOM12" s="9"/>
      <c r="AON12" s="10"/>
      <c r="AOO12" s="23"/>
      <c r="AOP12" s="23"/>
      <c r="AOQ12" s="23"/>
      <c r="AOR12" s="23"/>
      <c r="AOS12" s="23"/>
      <c r="AOT12" s="23"/>
      <c r="AOU12" s="23"/>
      <c r="AOV12" s="23"/>
      <c r="AOW12" s="23"/>
      <c r="AOX12" s="9"/>
      <c r="AOY12" s="9"/>
      <c r="AOZ12" s="10"/>
      <c r="APA12" s="23"/>
      <c r="APB12" s="23"/>
      <c r="APC12" s="23"/>
      <c r="APD12" s="23"/>
      <c r="APE12" s="23"/>
      <c r="APF12" s="23"/>
      <c r="APG12" s="23"/>
      <c r="APH12" s="23"/>
      <c r="API12" s="23"/>
      <c r="APJ12" s="9"/>
      <c r="APK12" s="9"/>
      <c r="APL12" s="10"/>
      <c r="APM12" s="23"/>
      <c r="APN12" s="23"/>
      <c r="APO12" s="23"/>
      <c r="APP12" s="23"/>
      <c r="APQ12" s="23"/>
      <c r="APR12" s="23"/>
      <c r="APS12" s="23"/>
      <c r="APT12" s="23"/>
      <c r="APU12" s="23"/>
      <c r="APV12" s="9"/>
      <c r="APW12" s="9"/>
      <c r="APX12" s="10"/>
      <c r="APY12" s="23"/>
      <c r="APZ12" s="23"/>
      <c r="AQA12" s="23"/>
      <c r="AQB12" s="23"/>
      <c r="AQC12" s="23"/>
      <c r="AQD12" s="23"/>
      <c r="AQE12" s="23"/>
      <c r="AQF12" s="23"/>
      <c r="AQG12" s="23"/>
      <c r="AQH12" s="9"/>
      <c r="AQI12" s="9"/>
      <c r="AQJ12" s="10"/>
      <c r="AQK12" s="23"/>
      <c r="AQL12" s="23"/>
      <c r="AQM12" s="23"/>
      <c r="AQN12" s="23"/>
      <c r="AQO12" s="23"/>
      <c r="AQP12" s="23"/>
      <c r="AQQ12" s="23"/>
      <c r="AQR12" s="23"/>
      <c r="AQS12" s="23"/>
      <c r="AQT12" s="9"/>
      <c r="AQU12" s="9"/>
      <c r="AQV12" s="10"/>
      <c r="AQW12" s="23"/>
      <c r="AQX12" s="23"/>
      <c r="AQY12" s="23"/>
      <c r="AQZ12" s="23"/>
      <c r="ARA12" s="23"/>
      <c r="ARB12" s="23"/>
      <c r="ARC12" s="23"/>
      <c r="ARD12" s="23"/>
      <c r="ARE12" s="23"/>
      <c r="ARF12" s="9"/>
      <c r="ARG12" s="9"/>
      <c r="ARH12" s="10"/>
      <c r="ARI12" s="23"/>
      <c r="ARJ12" s="23"/>
      <c r="ARK12" s="23"/>
      <c r="ARL12" s="23"/>
      <c r="ARM12" s="23"/>
      <c r="ARN12" s="23"/>
      <c r="ARO12" s="23"/>
      <c r="ARP12" s="23"/>
      <c r="ARQ12" s="23"/>
      <c r="ARR12" s="9"/>
      <c r="ARS12" s="9"/>
      <c r="ART12" s="10"/>
      <c r="ARU12" s="23"/>
      <c r="ARV12" s="23"/>
      <c r="ARW12" s="23"/>
      <c r="ARX12" s="23"/>
      <c r="ARY12" s="23"/>
      <c r="ARZ12" s="23"/>
      <c r="ASA12" s="23"/>
      <c r="ASB12" s="23"/>
      <c r="ASC12" s="23"/>
      <c r="ASD12" s="9"/>
      <c r="ASE12" s="9"/>
      <c r="ASF12" s="10"/>
      <c r="ASG12" s="23"/>
      <c r="ASH12" s="23"/>
      <c r="ASI12" s="23"/>
      <c r="ASJ12" s="23"/>
      <c r="ASK12" s="23"/>
      <c r="ASL12" s="23"/>
      <c r="ASM12" s="23"/>
      <c r="ASN12" s="23"/>
      <c r="ASO12" s="23"/>
      <c r="ASP12" s="9"/>
      <c r="ASQ12" s="9"/>
      <c r="ASR12" s="10"/>
      <c r="ASS12" s="23"/>
      <c r="AST12" s="23"/>
      <c r="ASU12" s="23"/>
      <c r="ASV12" s="23"/>
      <c r="ASW12" s="23"/>
      <c r="ASX12" s="23"/>
      <c r="ASY12" s="23"/>
      <c r="ASZ12" s="23"/>
      <c r="ATA12" s="23"/>
      <c r="ATB12" s="9"/>
      <c r="ATC12" s="9"/>
      <c r="ATD12" s="10"/>
      <c r="ATE12" s="23"/>
      <c r="ATF12" s="23"/>
      <c r="ATG12" s="23"/>
      <c r="ATH12" s="23"/>
      <c r="ATI12" s="23"/>
      <c r="ATJ12" s="23"/>
      <c r="ATK12" s="23"/>
      <c r="ATL12" s="23"/>
      <c r="ATM12" s="23"/>
      <c r="ATN12" s="9"/>
      <c r="ATO12" s="9"/>
      <c r="ATP12" s="10"/>
      <c r="ATQ12" s="23"/>
      <c r="ATR12" s="23"/>
      <c r="ATS12" s="23"/>
      <c r="ATT12" s="23"/>
      <c r="ATU12" s="23"/>
      <c r="ATV12" s="23"/>
      <c r="ATW12" s="23"/>
      <c r="ATX12" s="23"/>
      <c r="ATY12" s="23"/>
      <c r="ATZ12" s="9"/>
      <c r="AUA12" s="9"/>
      <c r="AUB12" s="10"/>
      <c r="AUC12" s="23"/>
      <c r="AUD12" s="23"/>
      <c r="AUE12" s="23"/>
      <c r="AUF12" s="23"/>
      <c r="AUG12" s="23"/>
      <c r="AUH12" s="23"/>
      <c r="AUI12" s="23"/>
      <c r="AUJ12" s="23"/>
      <c r="AUK12" s="23"/>
      <c r="AUL12" s="9"/>
      <c r="AUM12" s="9"/>
      <c r="AUN12" s="10"/>
      <c r="AUO12" s="23"/>
      <c r="AUP12" s="23"/>
      <c r="AUQ12" s="23"/>
      <c r="AUR12" s="23"/>
      <c r="AUS12" s="23"/>
      <c r="AUT12" s="23"/>
      <c r="AUU12" s="23"/>
      <c r="AUV12" s="23"/>
      <c r="AUW12" s="23"/>
      <c r="AUX12" s="9"/>
      <c r="AUY12" s="9"/>
      <c r="AUZ12" s="10"/>
      <c r="AVA12" s="23"/>
      <c r="AVB12" s="23"/>
      <c r="AVC12" s="23"/>
      <c r="AVD12" s="23"/>
      <c r="AVE12" s="23"/>
      <c r="AVF12" s="23"/>
      <c r="AVG12" s="23"/>
      <c r="AVH12" s="23"/>
      <c r="AVI12" s="23"/>
      <c r="AVJ12" s="9"/>
      <c r="AVK12" s="9"/>
      <c r="AVL12" s="10"/>
      <c r="AVM12" s="23"/>
      <c r="AVN12" s="23"/>
      <c r="AVO12" s="23"/>
      <c r="AVP12" s="23"/>
      <c r="AVQ12" s="23"/>
      <c r="AVR12" s="23"/>
      <c r="AVS12" s="23"/>
      <c r="AVT12" s="23"/>
      <c r="AVU12" s="23"/>
      <c r="AVV12" s="9"/>
      <c r="AVW12" s="9"/>
      <c r="AVX12" s="10"/>
      <c r="AVY12" s="23"/>
      <c r="AVZ12" s="23"/>
      <c r="AWA12" s="23"/>
      <c r="AWB12" s="23"/>
      <c r="AWC12" s="23"/>
      <c r="AWD12" s="23"/>
      <c r="AWE12" s="23"/>
      <c r="AWF12" s="23"/>
      <c r="AWG12" s="23"/>
      <c r="AWH12" s="9"/>
      <c r="AWI12" s="9"/>
      <c r="AWJ12" s="10"/>
      <c r="AWK12" s="23"/>
      <c r="AWL12" s="23"/>
      <c r="AWM12" s="23"/>
      <c r="AWN12" s="23"/>
      <c r="AWO12" s="23"/>
      <c r="AWP12" s="23"/>
      <c r="AWQ12" s="23"/>
      <c r="AWR12" s="23"/>
      <c r="AWS12" s="23"/>
      <c r="AWT12" s="9"/>
      <c r="AWU12" s="9"/>
      <c r="AWV12" s="10"/>
      <c r="AWW12" s="23"/>
      <c r="AWX12" s="23"/>
      <c r="AWY12" s="23"/>
      <c r="AWZ12" s="23"/>
      <c r="AXA12" s="23"/>
      <c r="AXB12" s="23"/>
      <c r="AXC12" s="23"/>
      <c r="AXD12" s="23"/>
      <c r="AXE12" s="23"/>
      <c r="AXF12" s="9"/>
      <c r="AXG12" s="9"/>
      <c r="AXH12" s="10"/>
      <c r="AXI12" s="23"/>
      <c r="AXJ12" s="23"/>
      <c r="AXK12" s="23"/>
      <c r="AXL12" s="23"/>
      <c r="AXM12" s="23"/>
      <c r="AXN12" s="23"/>
      <c r="AXO12" s="23"/>
      <c r="AXP12" s="23"/>
      <c r="AXQ12" s="23"/>
      <c r="AXR12" s="9"/>
      <c r="AXS12" s="9"/>
      <c r="AXT12" s="10"/>
      <c r="AXU12" s="23"/>
      <c r="AXV12" s="23"/>
      <c r="AXW12" s="23"/>
      <c r="AXX12" s="23"/>
      <c r="AXY12" s="23"/>
      <c r="AXZ12" s="23"/>
      <c r="AYA12" s="23"/>
      <c r="AYB12" s="23"/>
      <c r="AYC12" s="23"/>
      <c r="AYD12" s="9"/>
      <c r="AYE12" s="9"/>
      <c r="AYF12" s="10"/>
      <c r="AYG12" s="23"/>
      <c r="AYH12" s="23"/>
      <c r="AYI12" s="23"/>
      <c r="AYJ12" s="23"/>
      <c r="AYK12" s="23"/>
      <c r="AYL12" s="23"/>
      <c r="AYM12" s="23"/>
      <c r="AYN12" s="23"/>
      <c r="AYO12" s="23"/>
      <c r="AYP12" s="9"/>
      <c r="AYQ12" s="9"/>
      <c r="AYR12" s="10"/>
      <c r="AYS12" s="23"/>
      <c r="AYT12" s="23"/>
      <c r="AYU12" s="23"/>
      <c r="AYV12" s="23"/>
      <c r="AYW12" s="23"/>
      <c r="AYX12" s="23"/>
      <c r="AYY12" s="23"/>
      <c r="AYZ12" s="23"/>
      <c r="AZA12" s="23"/>
      <c r="AZB12" s="9"/>
      <c r="AZC12" s="9"/>
      <c r="AZD12" s="10"/>
      <c r="AZE12" s="23"/>
      <c r="AZF12" s="23"/>
      <c r="AZG12" s="23"/>
      <c r="AZH12" s="23"/>
      <c r="AZI12" s="23"/>
      <c r="AZJ12" s="23"/>
      <c r="AZK12" s="23"/>
      <c r="AZL12" s="23"/>
      <c r="AZM12" s="23"/>
      <c r="AZN12" s="9"/>
      <c r="AZO12" s="9"/>
      <c r="AZP12" s="10"/>
      <c r="AZQ12" s="23"/>
      <c r="AZR12" s="23"/>
      <c r="AZS12" s="23"/>
      <c r="AZT12" s="23"/>
      <c r="AZU12" s="23"/>
      <c r="AZV12" s="23"/>
      <c r="AZW12" s="23"/>
      <c r="AZX12" s="23"/>
      <c r="AZY12" s="23"/>
      <c r="AZZ12" s="9"/>
      <c r="BAA12" s="9"/>
      <c r="BAB12" s="10"/>
      <c r="BAC12" s="23"/>
      <c r="BAD12" s="23"/>
      <c r="BAE12" s="23"/>
      <c r="BAF12" s="23"/>
      <c r="BAG12" s="23"/>
      <c r="BAH12" s="23"/>
      <c r="BAI12" s="23"/>
      <c r="BAJ12" s="23"/>
      <c r="BAK12" s="23"/>
      <c r="BAL12" s="9"/>
      <c r="BAM12" s="9"/>
      <c r="BAN12" s="10"/>
      <c r="BAO12" s="23"/>
      <c r="BAP12" s="23"/>
      <c r="BAQ12" s="23"/>
      <c r="BAR12" s="23"/>
      <c r="BAS12" s="23"/>
      <c r="BAT12" s="23"/>
      <c r="BAU12" s="23"/>
      <c r="BAV12" s="23"/>
      <c r="BAW12" s="23"/>
      <c r="BAX12" s="9"/>
      <c r="BAY12" s="9"/>
      <c r="BAZ12" s="10"/>
      <c r="BBA12" s="23"/>
      <c r="BBB12" s="23"/>
      <c r="BBC12" s="23"/>
      <c r="BBD12" s="23"/>
      <c r="BBE12" s="23"/>
      <c r="BBF12" s="23"/>
      <c r="BBG12" s="23"/>
      <c r="BBH12" s="23"/>
      <c r="BBI12" s="23"/>
      <c r="BBJ12" s="9"/>
      <c r="BBK12" s="9"/>
      <c r="BBL12" s="10"/>
      <c r="BBM12" s="23"/>
      <c r="BBN12" s="23"/>
      <c r="BBO12" s="23"/>
      <c r="BBP12" s="23"/>
      <c r="BBQ12" s="23"/>
      <c r="BBR12" s="23"/>
      <c r="BBS12" s="23"/>
      <c r="BBT12" s="23"/>
      <c r="BBU12" s="23"/>
      <c r="BBV12" s="9"/>
      <c r="BBW12" s="9"/>
      <c r="BBX12" s="10"/>
      <c r="BBY12" s="23"/>
      <c r="BBZ12" s="23"/>
      <c r="BCA12" s="23"/>
      <c r="BCB12" s="23"/>
      <c r="BCC12" s="23"/>
      <c r="BCD12" s="23"/>
      <c r="BCE12" s="23"/>
      <c r="BCF12" s="23"/>
      <c r="BCG12" s="23"/>
      <c r="BCH12" s="9"/>
      <c r="BCI12" s="9"/>
      <c r="BCJ12" s="10"/>
      <c r="BCK12" s="23"/>
      <c r="BCL12" s="23"/>
      <c r="BCM12" s="23"/>
      <c r="BCN12" s="23"/>
      <c r="BCO12" s="23"/>
      <c r="BCP12" s="23"/>
      <c r="BCQ12" s="23"/>
      <c r="BCR12" s="23"/>
      <c r="BCS12" s="23"/>
      <c r="BCT12" s="9"/>
      <c r="BCU12" s="9"/>
      <c r="BCV12" s="10"/>
      <c r="BCW12" s="23"/>
      <c r="BCX12" s="23"/>
      <c r="BCY12" s="23"/>
      <c r="BCZ12" s="23"/>
      <c r="BDA12" s="23"/>
      <c r="BDB12" s="23"/>
      <c r="BDC12" s="23"/>
      <c r="BDD12" s="23"/>
      <c r="BDE12" s="23"/>
      <c r="BDF12" s="9"/>
      <c r="BDG12" s="9"/>
      <c r="BDH12" s="10"/>
      <c r="BDI12" s="23"/>
      <c r="BDJ12" s="23"/>
      <c r="BDK12" s="23"/>
      <c r="BDL12" s="23"/>
      <c r="BDM12" s="23"/>
      <c r="BDN12" s="23"/>
      <c r="BDO12" s="23"/>
      <c r="BDP12" s="23"/>
      <c r="BDQ12" s="23"/>
      <c r="BDR12" s="9"/>
      <c r="BDS12" s="9"/>
      <c r="BDT12" s="10"/>
      <c r="BDU12" s="23"/>
      <c r="BDV12" s="23"/>
      <c r="BDW12" s="23"/>
      <c r="BDX12" s="23"/>
      <c r="BDY12" s="23"/>
      <c r="BDZ12" s="23"/>
      <c r="BEA12" s="23"/>
      <c r="BEB12" s="23"/>
      <c r="BEC12" s="23"/>
      <c r="BED12" s="9"/>
      <c r="BEE12" s="9"/>
      <c r="BEF12" s="10"/>
      <c r="BEG12" s="23"/>
      <c r="BEH12" s="23"/>
      <c r="BEI12" s="23"/>
      <c r="BEJ12" s="23"/>
      <c r="BEK12" s="23"/>
      <c r="BEL12" s="23"/>
      <c r="BEM12" s="23"/>
      <c r="BEN12" s="23"/>
      <c r="BEO12" s="23"/>
      <c r="BEP12" s="9"/>
      <c r="BEQ12" s="9"/>
      <c r="BER12" s="10"/>
      <c r="BES12" s="23"/>
      <c r="BET12" s="23"/>
      <c r="BEU12" s="23"/>
      <c r="BEV12" s="23"/>
      <c r="BEW12" s="23"/>
      <c r="BEX12" s="23"/>
      <c r="BEY12" s="23"/>
      <c r="BEZ12" s="23"/>
      <c r="BFA12" s="23"/>
      <c r="BFB12" s="9"/>
      <c r="BFC12" s="9"/>
      <c r="BFD12" s="10"/>
      <c r="BFE12" s="23"/>
      <c r="BFF12" s="23"/>
      <c r="BFG12" s="23"/>
      <c r="BFH12" s="23"/>
      <c r="BFI12" s="23"/>
      <c r="BFJ12" s="23"/>
      <c r="BFK12" s="23"/>
      <c r="BFL12" s="23"/>
      <c r="BFM12" s="23"/>
      <c r="BFN12" s="9"/>
      <c r="BFO12" s="9"/>
      <c r="BFP12" s="10"/>
      <c r="BFQ12" s="23"/>
      <c r="BFR12" s="23"/>
      <c r="BFS12" s="23"/>
      <c r="BFT12" s="23"/>
      <c r="BFU12" s="23"/>
      <c r="BFV12" s="23"/>
      <c r="BFW12" s="23"/>
      <c r="BFX12" s="23"/>
      <c r="BFY12" s="23"/>
      <c r="BFZ12" s="9"/>
      <c r="BGA12" s="9"/>
      <c r="BGB12" s="10"/>
      <c r="BGC12" s="23"/>
      <c r="BGD12" s="23"/>
      <c r="BGE12" s="23"/>
      <c r="BGF12" s="23"/>
      <c r="BGG12" s="23"/>
      <c r="BGH12" s="23"/>
      <c r="BGI12" s="23"/>
      <c r="BGJ12" s="23"/>
      <c r="BGK12" s="23"/>
      <c r="BGL12" s="9"/>
      <c r="BGM12" s="9"/>
      <c r="BGN12" s="10"/>
      <c r="BGO12" s="23"/>
      <c r="BGP12" s="23"/>
      <c r="BGQ12" s="23"/>
      <c r="BGR12" s="23"/>
      <c r="BGS12" s="23"/>
      <c r="BGT12" s="23"/>
      <c r="BGU12" s="23"/>
      <c r="BGV12" s="23"/>
      <c r="BGW12" s="23"/>
      <c r="BGX12" s="9"/>
      <c r="BGY12" s="9"/>
      <c r="BGZ12" s="10"/>
      <c r="BHA12" s="23"/>
      <c r="BHB12" s="23"/>
      <c r="BHC12" s="23"/>
      <c r="BHD12" s="23"/>
      <c r="BHE12" s="23"/>
      <c r="BHF12" s="23"/>
      <c r="BHG12" s="23"/>
      <c r="BHH12" s="23"/>
      <c r="BHI12" s="23"/>
      <c r="BHJ12" s="9"/>
      <c r="BHK12" s="9"/>
      <c r="BHL12" s="10"/>
      <c r="BHM12" s="23"/>
      <c r="BHN12" s="23"/>
      <c r="BHO12" s="23"/>
      <c r="BHP12" s="23"/>
      <c r="BHQ12" s="23"/>
      <c r="BHR12" s="23"/>
      <c r="BHS12" s="23"/>
      <c r="BHT12" s="23"/>
      <c r="BHU12" s="23"/>
      <c r="BHV12" s="9"/>
      <c r="BHW12" s="9"/>
      <c r="BHX12" s="10"/>
      <c r="BHY12" s="23"/>
      <c r="BHZ12" s="23"/>
      <c r="BIA12" s="23"/>
      <c r="BIB12" s="23"/>
      <c r="BIC12" s="23"/>
      <c r="BID12" s="23"/>
      <c r="BIE12" s="23"/>
      <c r="BIF12" s="23"/>
      <c r="BIG12" s="23"/>
      <c r="BIH12" s="9"/>
      <c r="BII12" s="9"/>
      <c r="BIJ12" s="10"/>
      <c r="BIK12" s="23"/>
      <c r="BIL12" s="23"/>
      <c r="BIM12" s="23"/>
      <c r="BIN12" s="23"/>
      <c r="BIO12" s="23"/>
      <c r="BIP12" s="23"/>
      <c r="BIQ12" s="23"/>
      <c r="BIR12" s="23"/>
      <c r="BIS12" s="23"/>
      <c r="BIT12" s="9"/>
      <c r="BIU12" s="9"/>
      <c r="BIV12" s="10"/>
      <c r="BIW12" s="23"/>
      <c r="BIX12" s="23"/>
      <c r="BIY12" s="23"/>
      <c r="BIZ12" s="23"/>
      <c r="BJA12" s="23"/>
      <c r="BJB12" s="23"/>
      <c r="BJC12" s="23"/>
      <c r="BJD12" s="23"/>
      <c r="BJE12" s="23"/>
      <c r="BJF12" s="9"/>
      <c r="BJG12" s="9"/>
      <c r="BJH12" s="10"/>
      <c r="BJI12" s="23"/>
      <c r="BJJ12" s="23"/>
      <c r="BJK12" s="23"/>
      <c r="BJL12" s="23"/>
      <c r="BJM12" s="23"/>
      <c r="BJN12" s="23"/>
      <c r="BJO12" s="23"/>
      <c r="BJP12" s="23"/>
      <c r="BJQ12" s="23"/>
      <c r="BJR12" s="9"/>
      <c r="BJS12" s="9"/>
      <c r="BJT12" s="10"/>
      <c r="BJU12" s="23"/>
      <c r="BJV12" s="23"/>
      <c r="BJW12" s="23"/>
      <c r="BJX12" s="23"/>
      <c r="BJY12" s="23"/>
      <c r="BJZ12" s="23"/>
      <c r="BKA12" s="23"/>
      <c r="BKB12" s="23"/>
      <c r="BKC12" s="23"/>
      <c r="BKD12" s="9"/>
      <c r="BKE12" s="9"/>
      <c r="BKF12" s="10"/>
      <c r="BKG12" s="23"/>
      <c r="BKH12" s="23"/>
      <c r="BKI12" s="23"/>
      <c r="BKJ12" s="23"/>
      <c r="BKK12" s="23"/>
      <c r="BKL12" s="23"/>
      <c r="BKM12" s="23"/>
      <c r="BKN12" s="23"/>
      <c r="BKO12" s="23"/>
      <c r="BKP12" s="9"/>
      <c r="BKQ12" s="9"/>
      <c r="BKR12" s="10"/>
      <c r="BKS12" s="23"/>
      <c r="BKT12" s="23"/>
      <c r="BKU12" s="23"/>
      <c r="BKV12" s="23"/>
      <c r="BKW12" s="23"/>
      <c r="BKX12" s="23"/>
      <c r="BKY12" s="23"/>
      <c r="BKZ12" s="23"/>
      <c r="BLA12" s="23"/>
      <c r="BLB12" s="9"/>
      <c r="BLC12" s="9"/>
      <c r="BLD12" s="10"/>
      <c r="BLE12" s="23"/>
      <c r="BLF12" s="23"/>
      <c r="BLG12" s="23"/>
      <c r="BLH12" s="23"/>
      <c r="BLI12" s="23"/>
      <c r="BLJ12" s="23"/>
      <c r="BLK12" s="23"/>
      <c r="BLL12" s="23"/>
      <c r="BLM12" s="23"/>
      <c r="BLN12" s="9"/>
      <c r="BLO12" s="9"/>
      <c r="BLP12" s="10"/>
      <c r="BLQ12" s="23"/>
      <c r="BLR12" s="23"/>
      <c r="BLS12" s="23"/>
      <c r="BLT12" s="23"/>
      <c r="BLU12" s="23"/>
      <c r="BLV12" s="23"/>
      <c r="BLW12" s="23"/>
      <c r="BLX12" s="23"/>
      <c r="BLY12" s="23"/>
      <c r="BLZ12" s="9"/>
      <c r="BMA12" s="9"/>
      <c r="BMB12" s="10"/>
      <c r="BMC12" s="23"/>
      <c r="BMD12" s="23"/>
      <c r="BME12" s="23"/>
      <c r="BMF12" s="23"/>
      <c r="BMG12" s="23"/>
      <c r="BMH12" s="23"/>
      <c r="BMI12" s="23"/>
      <c r="BMJ12" s="23"/>
      <c r="BMK12" s="23"/>
      <c r="BML12" s="9"/>
      <c r="BMM12" s="9"/>
      <c r="BMN12" s="10"/>
      <c r="BMO12" s="23"/>
      <c r="BMP12" s="23"/>
      <c r="BMQ12" s="23"/>
      <c r="BMR12" s="23"/>
      <c r="BMS12" s="23"/>
      <c r="BMT12" s="23"/>
      <c r="BMU12" s="23"/>
      <c r="BMV12" s="23"/>
      <c r="BMW12" s="23"/>
      <c r="BMX12" s="9"/>
      <c r="BMY12" s="9"/>
      <c r="BMZ12" s="10"/>
      <c r="BNA12" s="23"/>
      <c r="BNB12" s="23"/>
      <c r="BNC12" s="23"/>
      <c r="BND12" s="23"/>
      <c r="BNE12" s="23"/>
      <c r="BNF12" s="23"/>
      <c r="BNG12" s="23"/>
      <c r="BNH12" s="23"/>
      <c r="BNI12" s="23"/>
      <c r="BNJ12" s="9"/>
      <c r="BNK12" s="9"/>
      <c r="BNL12" s="10"/>
      <c r="BNM12" s="23"/>
      <c r="BNN12" s="23"/>
      <c r="BNO12" s="23"/>
      <c r="BNP12" s="23"/>
      <c r="BNQ12" s="23"/>
      <c r="BNR12" s="23"/>
      <c r="BNS12" s="23"/>
      <c r="BNT12" s="23"/>
      <c r="BNU12" s="23"/>
      <c r="BNV12" s="9"/>
      <c r="BNW12" s="9"/>
      <c r="BNX12" s="10"/>
      <c r="BNY12" s="23"/>
      <c r="BNZ12" s="23"/>
      <c r="BOA12" s="23"/>
      <c r="BOB12" s="23"/>
      <c r="BOC12" s="23"/>
      <c r="BOD12" s="23"/>
      <c r="BOE12" s="23"/>
      <c r="BOF12" s="23"/>
      <c r="BOG12" s="23"/>
      <c r="BOH12" s="9"/>
      <c r="BOI12" s="9"/>
      <c r="BOJ12" s="10"/>
      <c r="BOK12" s="23"/>
      <c r="BOL12" s="23"/>
      <c r="BOM12" s="23"/>
      <c r="BON12" s="23"/>
      <c r="BOO12" s="23"/>
      <c r="BOP12" s="23"/>
      <c r="BOQ12" s="23"/>
      <c r="BOR12" s="23"/>
      <c r="BOS12" s="23"/>
      <c r="BOT12" s="9"/>
      <c r="BOU12" s="9"/>
      <c r="BOV12" s="10"/>
      <c r="BOW12" s="23"/>
      <c r="BOX12" s="23"/>
      <c r="BOY12" s="23"/>
      <c r="BOZ12" s="23"/>
      <c r="BPA12" s="23"/>
      <c r="BPB12" s="23"/>
      <c r="BPC12" s="23"/>
      <c r="BPD12" s="23"/>
      <c r="BPE12" s="23"/>
      <c r="BPF12" s="9"/>
      <c r="BPG12" s="9"/>
      <c r="BPH12" s="10"/>
      <c r="BPI12" s="23"/>
      <c r="BPJ12" s="23"/>
      <c r="BPK12" s="23"/>
      <c r="BPL12" s="23"/>
      <c r="BPM12" s="23"/>
      <c r="BPN12" s="23"/>
      <c r="BPO12" s="23"/>
      <c r="BPP12" s="23"/>
      <c r="BPQ12" s="23"/>
      <c r="BPR12" s="9"/>
      <c r="BPS12" s="9"/>
      <c r="BPT12" s="10"/>
      <c r="BPU12" s="23"/>
      <c r="BPV12" s="23"/>
      <c r="BPW12" s="23"/>
      <c r="BPX12" s="23"/>
      <c r="BPY12" s="23"/>
      <c r="BPZ12" s="23"/>
      <c r="BQA12" s="23"/>
      <c r="BQB12" s="23"/>
      <c r="BQC12" s="23"/>
      <c r="BQD12" s="9"/>
      <c r="BQE12" s="9"/>
      <c r="BQF12" s="10"/>
      <c r="BQG12" s="23"/>
      <c r="BQH12" s="23"/>
      <c r="BQI12" s="23"/>
      <c r="BQJ12" s="23"/>
      <c r="BQK12" s="23"/>
      <c r="BQL12" s="23"/>
      <c r="BQM12" s="23"/>
      <c r="BQN12" s="23"/>
      <c r="BQO12" s="23"/>
      <c r="BQP12" s="9"/>
      <c r="BQQ12" s="9"/>
      <c r="BQR12" s="10"/>
      <c r="BQS12" s="23"/>
      <c r="BQT12" s="23"/>
      <c r="BQU12" s="23"/>
      <c r="BQV12" s="23"/>
      <c r="BQW12" s="23"/>
      <c r="BQX12" s="23"/>
      <c r="BQY12" s="23"/>
      <c r="BQZ12" s="23"/>
      <c r="BRA12" s="23"/>
      <c r="BRB12" s="9"/>
      <c r="BRC12" s="9"/>
      <c r="BRD12" s="10"/>
      <c r="BRE12" s="23"/>
      <c r="BRF12" s="23"/>
      <c r="BRG12" s="23"/>
      <c r="BRH12" s="23"/>
      <c r="BRI12" s="23"/>
      <c r="BRJ12" s="23"/>
      <c r="BRK12" s="23"/>
      <c r="BRL12" s="23"/>
      <c r="BRM12" s="23"/>
      <c r="BRN12" s="9"/>
      <c r="BRO12" s="9"/>
      <c r="BRP12" s="10"/>
      <c r="BRQ12" s="23"/>
      <c r="BRR12" s="23"/>
      <c r="BRS12" s="23"/>
      <c r="BRT12" s="23"/>
      <c r="BRU12" s="23"/>
      <c r="BRV12" s="23"/>
      <c r="BRW12" s="23"/>
      <c r="BRX12" s="23"/>
      <c r="BRY12" s="23"/>
      <c r="BRZ12" s="9"/>
      <c r="BSA12" s="9"/>
      <c r="BSB12" s="10"/>
      <c r="BSC12" s="23"/>
      <c r="BSD12" s="23"/>
      <c r="BSE12" s="23"/>
      <c r="BSF12" s="23"/>
      <c r="BSG12" s="23"/>
      <c r="BSH12" s="23"/>
      <c r="BSI12" s="23"/>
      <c r="BSJ12" s="23"/>
      <c r="BSK12" s="23"/>
      <c r="BSL12" s="9"/>
      <c r="BSM12" s="9"/>
      <c r="BSN12" s="10"/>
      <c r="BSO12" s="23"/>
      <c r="BSP12" s="23"/>
      <c r="BSQ12" s="23"/>
      <c r="BSR12" s="23"/>
      <c r="BSS12" s="23"/>
      <c r="BST12" s="23"/>
      <c r="BSU12" s="23"/>
      <c r="BSV12" s="23"/>
      <c r="BSW12" s="23"/>
      <c r="BSX12" s="9"/>
      <c r="BSY12" s="9"/>
      <c r="BSZ12" s="10"/>
      <c r="BTA12" s="23"/>
      <c r="BTB12" s="23"/>
      <c r="BTC12" s="23"/>
      <c r="BTD12" s="23"/>
      <c r="BTE12" s="23"/>
      <c r="BTF12" s="23"/>
      <c r="BTG12" s="23"/>
      <c r="BTH12" s="23"/>
      <c r="BTI12" s="23"/>
      <c r="BTJ12" s="9"/>
      <c r="BTK12" s="9"/>
      <c r="BTL12" s="10"/>
      <c r="BTM12" s="23"/>
      <c r="BTN12" s="23"/>
      <c r="BTO12" s="23"/>
      <c r="BTP12" s="23"/>
      <c r="BTQ12" s="23"/>
      <c r="BTR12" s="23"/>
      <c r="BTS12" s="23"/>
      <c r="BTT12" s="23"/>
      <c r="BTU12" s="23"/>
      <c r="BTV12" s="9"/>
      <c r="BTW12" s="9"/>
      <c r="BTX12" s="10"/>
      <c r="BTY12" s="23"/>
      <c r="BTZ12" s="23"/>
      <c r="BUA12" s="23"/>
      <c r="BUB12" s="23"/>
      <c r="BUC12" s="23"/>
      <c r="BUD12" s="23"/>
      <c r="BUE12" s="23"/>
      <c r="BUF12" s="23"/>
      <c r="BUG12" s="23"/>
      <c r="BUH12" s="9"/>
      <c r="BUI12" s="9"/>
      <c r="BUJ12" s="10"/>
      <c r="BUK12" s="23"/>
      <c r="BUL12" s="23"/>
      <c r="BUM12" s="23"/>
      <c r="BUN12" s="23"/>
      <c r="BUO12" s="23"/>
      <c r="BUP12" s="23"/>
      <c r="BUQ12" s="23"/>
      <c r="BUR12" s="23"/>
      <c r="BUS12" s="23"/>
      <c r="BUT12" s="9"/>
      <c r="BUU12" s="9"/>
      <c r="BUV12" s="10"/>
      <c r="BUW12" s="23"/>
      <c r="BUX12" s="23"/>
      <c r="BUY12" s="23"/>
      <c r="BUZ12" s="23"/>
      <c r="BVA12" s="23"/>
      <c r="BVB12" s="23"/>
      <c r="BVC12" s="23"/>
      <c r="BVD12" s="23"/>
      <c r="BVE12" s="23"/>
      <c r="BVF12" s="9"/>
      <c r="BVG12" s="9"/>
      <c r="BVH12" s="10"/>
      <c r="BVI12" s="23"/>
      <c r="BVJ12" s="23"/>
      <c r="BVK12" s="23"/>
      <c r="BVL12" s="23"/>
      <c r="BVM12" s="23"/>
      <c r="BVN12" s="23"/>
      <c r="BVO12" s="23"/>
      <c r="BVP12" s="23"/>
      <c r="BVQ12" s="23"/>
      <c r="BVR12" s="9"/>
      <c r="BVS12" s="9"/>
      <c r="BVT12" s="10"/>
      <c r="BVU12" s="23"/>
      <c r="BVV12" s="23"/>
      <c r="BVW12" s="23"/>
      <c r="BVX12" s="23"/>
      <c r="BVY12" s="23"/>
      <c r="BVZ12" s="23"/>
      <c r="BWA12" s="23"/>
      <c r="BWB12" s="23"/>
      <c r="BWC12" s="23"/>
      <c r="BWD12" s="9"/>
      <c r="BWE12" s="9"/>
      <c r="BWF12" s="10"/>
      <c r="BWG12" s="23"/>
      <c r="BWH12" s="23"/>
      <c r="BWI12" s="23"/>
      <c r="BWJ12" s="23"/>
      <c r="BWK12" s="23"/>
      <c r="BWL12" s="23"/>
      <c r="BWM12" s="23"/>
      <c r="BWN12" s="23"/>
      <c r="BWO12" s="23"/>
      <c r="BWP12" s="9"/>
      <c r="BWQ12" s="9"/>
      <c r="BWR12" s="10"/>
      <c r="BWS12" s="23"/>
      <c r="BWT12" s="23"/>
      <c r="BWU12" s="23"/>
      <c r="BWV12" s="23"/>
      <c r="BWW12" s="23"/>
      <c r="BWX12" s="23"/>
      <c r="BWY12" s="23"/>
      <c r="BWZ12" s="23"/>
      <c r="BXA12" s="23"/>
      <c r="BXB12" s="9"/>
      <c r="BXC12" s="9"/>
      <c r="BXD12" s="10"/>
      <c r="BXE12" s="23"/>
      <c r="BXF12" s="23"/>
      <c r="BXG12" s="23"/>
      <c r="BXH12" s="23"/>
      <c r="BXI12" s="23"/>
      <c r="BXJ12" s="23"/>
      <c r="BXK12" s="23"/>
      <c r="BXL12" s="23"/>
      <c r="BXM12" s="23"/>
      <c r="BXN12" s="9"/>
      <c r="BXO12" s="9"/>
      <c r="BXP12" s="10"/>
      <c r="BXQ12" s="23"/>
      <c r="BXR12" s="23"/>
      <c r="BXS12" s="23"/>
      <c r="BXT12" s="23"/>
      <c r="BXU12" s="23"/>
      <c r="BXV12" s="23"/>
      <c r="BXW12" s="23"/>
      <c r="BXX12" s="23"/>
      <c r="BXY12" s="23"/>
      <c r="BXZ12" s="9"/>
      <c r="BYA12" s="9"/>
      <c r="BYB12" s="10"/>
      <c r="BYC12" s="23"/>
      <c r="BYD12" s="23"/>
      <c r="BYE12" s="23"/>
      <c r="BYF12" s="23"/>
      <c r="BYG12" s="23"/>
      <c r="BYH12" s="23"/>
      <c r="BYI12" s="23"/>
      <c r="BYJ12" s="23"/>
      <c r="BYK12" s="23"/>
      <c r="BYL12" s="9"/>
      <c r="BYM12" s="9"/>
      <c r="BYN12" s="10"/>
      <c r="BYO12" s="23"/>
      <c r="BYP12" s="23"/>
      <c r="BYQ12" s="23"/>
      <c r="BYR12" s="23"/>
      <c r="BYS12" s="23"/>
      <c r="BYT12" s="23"/>
      <c r="BYU12" s="23"/>
      <c r="BYV12" s="23"/>
      <c r="BYW12" s="23"/>
      <c r="BYX12" s="9"/>
      <c r="BYY12" s="9"/>
      <c r="BYZ12" s="10"/>
      <c r="BZA12" s="23"/>
      <c r="BZB12" s="23"/>
      <c r="BZC12" s="23"/>
      <c r="BZD12" s="23"/>
      <c r="BZE12" s="23"/>
      <c r="BZF12" s="23"/>
      <c r="BZG12" s="23"/>
      <c r="BZH12" s="23"/>
      <c r="BZI12" s="23"/>
      <c r="BZJ12" s="9"/>
      <c r="BZK12" s="9"/>
      <c r="BZL12" s="10"/>
      <c r="BZM12" s="23"/>
      <c r="BZN12" s="23"/>
      <c r="BZO12" s="23"/>
      <c r="BZP12" s="23"/>
      <c r="BZQ12" s="23"/>
      <c r="BZR12" s="23"/>
      <c r="BZS12" s="23"/>
      <c r="BZT12" s="23"/>
      <c r="BZU12" s="23"/>
      <c r="BZV12" s="9"/>
      <c r="BZW12" s="9"/>
      <c r="BZX12" s="10"/>
      <c r="BZY12" s="23"/>
      <c r="BZZ12" s="23"/>
      <c r="CAA12" s="23"/>
      <c r="CAB12" s="23"/>
      <c r="CAC12" s="23"/>
      <c r="CAD12" s="23"/>
      <c r="CAE12" s="23"/>
      <c r="CAF12" s="23"/>
      <c r="CAG12" s="23"/>
      <c r="CAH12" s="9"/>
      <c r="CAI12" s="9"/>
      <c r="CAJ12" s="10"/>
      <c r="CAK12" s="23"/>
      <c r="CAL12" s="23"/>
      <c r="CAM12" s="23"/>
      <c r="CAN12" s="23"/>
      <c r="CAO12" s="23"/>
      <c r="CAP12" s="23"/>
      <c r="CAQ12" s="23"/>
      <c r="CAR12" s="23"/>
      <c r="CAS12" s="23"/>
      <c r="CAT12" s="9"/>
      <c r="CAU12" s="9"/>
      <c r="CAV12" s="10"/>
      <c r="CAW12" s="23"/>
      <c r="CAX12" s="23"/>
      <c r="CAY12" s="23"/>
      <c r="CAZ12" s="23"/>
      <c r="CBA12" s="23"/>
      <c r="CBB12" s="23"/>
      <c r="CBC12" s="23"/>
      <c r="CBD12" s="23"/>
      <c r="CBE12" s="23"/>
      <c r="CBF12" s="9"/>
      <c r="CBG12" s="9"/>
      <c r="CBH12" s="10"/>
      <c r="CBI12" s="23"/>
      <c r="CBJ12" s="23"/>
      <c r="CBK12" s="23"/>
      <c r="CBL12" s="23"/>
      <c r="CBM12" s="23"/>
      <c r="CBN12" s="23"/>
      <c r="CBO12" s="23"/>
      <c r="CBP12" s="23"/>
      <c r="CBQ12" s="23"/>
      <c r="CBR12" s="9"/>
      <c r="CBS12" s="9"/>
      <c r="CBT12" s="10"/>
      <c r="CBU12" s="23"/>
      <c r="CBV12" s="23"/>
      <c r="CBW12" s="23"/>
      <c r="CBX12" s="23"/>
      <c r="CBY12" s="23"/>
      <c r="CBZ12" s="23"/>
      <c r="CCA12" s="23"/>
      <c r="CCB12" s="23"/>
      <c r="CCC12" s="23"/>
      <c r="CCD12" s="9"/>
      <c r="CCE12" s="9"/>
      <c r="CCF12" s="10"/>
      <c r="CCG12" s="23"/>
      <c r="CCH12" s="23"/>
      <c r="CCI12" s="23"/>
      <c r="CCJ12" s="23"/>
      <c r="CCK12" s="23"/>
      <c r="CCL12" s="23"/>
      <c r="CCM12" s="23"/>
      <c r="CCN12" s="23"/>
      <c r="CCO12" s="23"/>
      <c r="CCP12" s="9"/>
      <c r="CCQ12" s="9"/>
      <c r="CCR12" s="10"/>
      <c r="CCS12" s="23"/>
      <c r="CCT12" s="23"/>
      <c r="CCU12" s="23"/>
      <c r="CCV12" s="23"/>
      <c r="CCW12" s="23"/>
      <c r="CCX12" s="23"/>
      <c r="CCY12" s="23"/>
      <c r="CCZ12" s="23"/>
      <c r="CDA12" s="23"/>
      <c r="CDB12" s="9"/>
      <c r="CDC12" s="9"/>
      <c r="CDD12" s="10"/>
      <c r="CDE12" s="23"/>
      <c r="CDF12" s="23"/>
      <c r="CDG12" s="23"/>
      <c r="CDH12" s="23"/>
      <c r="CDI12" s="23"/>
      <c r="CDJ12" s="23"/>
      <c r="CDK12" s="23"/>
      <c r="CDL12" s="23"/>
      <c r="CDM12" s="23"/>
      <c r="CDN12" s="9"/>
      <c r="CDO12" s="9"/>
      <c r="CDP12" s="10"/>
      <c r="CDQ12" s="23"/>
      <c r="CDR12" s="23"/>
      <c r="CDS12" s="23"/>
      <c r="CDT12" s="23"/>
      <c r="CDU12" s="23"/>
      <c r="CDV12" s="23"/>
      <c r="CDW12" s="23"/>
      <c r="CDX12" s="23"/>
      <c r="CDY12" s="23"/>
      <c r="CDZ12" s="9"/>
      <c r="CEA12" s="9"/>
      <c r="CEB12" s="10"/>
      <c r="CEC12" s="23"/>
      <c r="CED12" s="23"/>
      <c r="CEE12" s="23"/>
      <c r="CEF12" s="23"/>
      <c r="CEG12" s="23"/>
      <c r="CEH12" s="23"/>
      <c r="CEI12" s="23"/>
      <c r="CEJ12" s="23"/>
      <c r="CEK12" s="23"/>
      <c r="CEL12" s="9"/>
      <c r="CEM12" s="9"/>
      <c r="CEN12" s="10"/>
      <c r="CEO12" s="23"/>
      <c r="CEP12" s="23"/>
      <c r="CEQ12" s="23"/>
      <c r="CER12" s="23"/>
      <c r="CES12" s="23"/>
      <c r="CET12" s="23"/>
      <c r="CEU12" s="23"/>
      <c r="CEV12" s="23"/>
      <c r="CEW12" s="23"/>
      <c r="CEX12" s="9"/>
      <c r="CEY12" s="9"/>
      <c r="CEZ12" s="10"/>
      <c r="CFA12" s="23"/>
      <c r="CFB12" s="23"/>
      <c r="CFC12" s="23"/>
      <c r="CFD12" s="23"/>
      <c r="CFE12" s="23"/>
      <c r="CFF12" s="23"/>
      <c r="CFG12" s="23"/>
      <c r="CFH12" s="23"/>
      <c r="CFI12" s="23"/>
      <c r="CFJ12" s="9"/>
      <c r="CFK12" s="9"/>
      <c r="CFL12" s="10"/>
      <c r="CFM12" s="23"/>
      <c r="CFN12" s="23"/>
      <c r="CFO12" s="23"/>
      <c r="CFP12" s="23"/>
      <c r="CFQ12" s="23"/>
      <c r="CFR12" s="23"/>
      <c r="CFS12" s="23"/>
      <c r="CFT12" s="23"/>
      <c r="CFU12" s="23"/>
      <c r="CFV12" s="9"/>
      <c r="CFW12" s="9"/>
      <c r="CFX12" s="10"/>
      <c r="CFY12" s="23"/>
      <c r="CFZ12" s="23"/>
      <c r="CGA12" s="23"/>
      <c r="CGB12" s="23"/>
      <c r="CGC12" s="23"/>
      <c r="CGD12" s="23"/>
      <c r="CGE12" s="23"/>
      <c r="CGF12" s="23"/>
      <c r="CGG12" s="23"/>
      <c r="CGH12" s="9"/>
      <c r="CGI12" s="9"/>
      <c r="CGJ12" s="10"/>
      <c r="CGK12" s="23"/>
      <c r="CGL12" s="23"/>
      <c r="CGM12" s="23"/>
      <c r="CGN12" s="23"/>
      <c r="CGO12" s="23"/>
      <c r="CGP12" s="23"/>
      <c r="CGQ12" s="23"/>
      <c r="CGR12" s="23"/>
      <c r="CGS12" s="23"/>
      <c r="CGT12" s="9"/>
      <c r="CGU12" s="9"/>
      <c r="CGV12" s="10"/>
      <c r="CGW12" s="23"/>
      <c r="CGX12" s="23"/>
      <c r="CGY12" s="23"/>
      <c r="CGZ12" s="23"/>
      <c r="CHA12" s="23"/>
      <c r="CHB12" s="23"/>
      <c r="CHC12" s="23"/>
      <c r="CHD12" s="23"/>
      <c r="CHE12" s="23"/>
      <c r="CHF12" s="9"/>
      <c r="CHG12" s="9"/>
      <c r="CHH12" s="10"/>
      <c r="CHI12" s="23"/>
      <c r="CHJ12" s="23"/>
      <c r="CHK12" s="23"/>
      <c r="CHL12" s="23"/>
      <c r="CHM12" s="23"/>
      <c r="CHN12" s="23"/>
      <c r="CHO12" s="23"/>
      <c r="CHP12" s="23"/>
      <c r="CHQ12" s="23"/>
      <c r="CHR12" s="9"/>
      <c r="CHS12" s="9"/>
      <c r="CHT12" s="10"/>
      <c r="CHU12" s="23"/>
      <c r="CHV12" s="23"/>
      <c r="CHW12" s="23"/>
      <c r="CHX12" s="23"/>
      <c r="CHY12" s="23"/>
      <c r="CHZ12" s="23"/>
      <c r="CIA12" s="23"/>
      <c r="CIB12" s="23"/>
      <c r="CIC12" s="23"/>
      <c r="CID12" s="9"/>
      <c r="CIE12" s="9"/>
      <c r="CIF12" s="10"/>
      <c r="CIG12" s="23"/>
      <c r="CIH12" s="23"/>
      <c r="CII12" s="23"/>
      <c r="CIJ12" s="23"/>
      <c r="CIK12" s="23"/>
      <c r="CIL12" s="23"/>
      <c r="CIM12" s="23"/>
      <c r="CIN12" s="23"/>
      <c r="CIO12" s="23"/>
      <c r="CIP12" s="9"/>
      <c r="CIQ12" s="9"/>
      <c r="CIR12" s="10"/>
      <c r="CIS12" s="23"/>
      <c r="CIT12" s="23"/>
      <c r="CIU12" s="23"/>
      <c r="CIV12" s="23"/>
      <c r="CIW12" s="23"/>
      <c r="CIX12" s="23"/>
      <c r="CIY12" s="23"/>
      <c r="CIZ12" s="23"/>
      <c r="CJA12" s="23"/>
      <c r="CJB12" s="9"/>
      <c r="CJC12" s="9"/>
      <c r="CJD12" s="10"/>
      <c r="CJE12" s="23"/>
      <c r="CJF12" s="23"/>
      <c r="CJG12" s="23"/>
      <c r="CJH12" s="23"/>
      <c r="CJI12" s="23"/>
      <c r="CJJ12" s="23"/>
      <c r="CJK12" s="23"/>
      <c r="CJL12" s="23"/>
      <c r="CJM12" s="23"/>
      <c r="CJN12" s="9"/>
      <c r="CJO12" s="9"/>
      <c r="CJP12" s="10"/>
      <c r="CJQ12" s="23"/>
      <c r="CJR12" s="23"/>
      <c r="CJS12" s="23"/>
      <c r="CJT12" s="23"/>
      <c r="CJU12" s="23"/>
      <c r="CJV12" s="23"/>
      <c r="CJW12" s="23"/>
      <c r="CJX12" s="23"/>
      <c r="CJY12" s="23"/>
      <c r="CJZ12" s="9"/>
      <c r="CKA12" s="9"/>
      <c r="CKB12" s="10"/>
      <c r="CKC12" s="23"/>
      <c r="CKD12" s="23"/>
      <c r="CKE12" s="23"/>
      <c r="CKF12" s="23"/>
      <c r="CKG12" s="23"/>
      <c r="CKH12" s="23"/>
      <c r="CKI12" s="23"/>
      <c r="CKJ12" s="23"/>
      <c r="CKK12" s="23"/>
      <c r="CKL12" s="9"/>
      <c r="CKM12" s="9"/>
      <c r="CKN12" s="10"/>
      <c r="CKO12" s="23"/>
      <c r="CKP12" s="23"/>
      <c r="CKQ12" s="23"/>
      <c r="CKR12" s="23"/>
      <c r="CKS12" s="23"/>
      <c r="CKT12" s="23"/>
      <c r="CKU12" s="23"/>
      <c r="CKV12" s="23"/>
      <c r="CKW12" s="23"/>
      <c r="CKX12" s="9"/>
      <c r="CKY12" s="9"/>
      <c r="CKZ12" s="10"/>
      <c r="CLA12" s="23"/>
      <c r="CLB12" s="23"/>
      <c r="CLC12" s="23"/>
      <c r="CLD12" s="23"/>
      <c r="CLE12" s="23"/>
      <c r="CLF12" s="23"/>
      <c r="CLG12" s="23"/>
      <c r="CLH12" s="23"/>
      <c r="CLI12" s="23"/>
      <c r="CLJ12" s="9"/>
      <c r="CLK12" s="9"/>
      <c r="CLL12" s="10"/>
      <c r="CLM12" s="23"/>
      <c r="CLN12" s="23"/>
      <c r="CLO12" s="23"/>
      <c r="CLP12" s="23"/>
      <c r="CLQ12" s="23"/>
      <c r="CLR12" s="23"/>
      <c r="CLS12" s="23"/>
      <c r="CLT12" s="23"/>
      <c r="CLU12" s="23"/>
      <c r="CLV12" s="9"/>
      <c r="CLW12" s="9"/>
      <c r="CLX12" s="10"/>
      <c r="CLY12" s="23"/>
      <c r="CLZ12" s="23"/>
      <c r="CMA12" s="23"/>
      <c r="CMB12" s="23"/>
      <c r="CMC12" s="23"/>
      <c r="CMD12" s="23"/>
      <c r="CME12" s="23"/>
      <c r="CMF12" s="23"/>
      <c r="CMG12" s="23"/>
      <c r="CMH12" s="9"/>
      <c r="CMI12" s="9"/>
      <c r="CMJ12" s="10"/>
      <c r="CMK12" s="23"/>
      <c r="CML12" s="23"/>
      <c r="CMM12" s="23"/>
      <c r="CMN12" s="23"/>
      <c r="CMO12" s="23"/>
      <c r="CMP12" s="23"/>
      <c r="CMQ12" s="23"/>
      <c r="CMR12" s="23"/>
      <c r="CMS12" s="23"/>
      <c r="CMT12" s="9"/>
      <c r="CMU12" s="9"/>
      <c r="CMV12" s="10"/>
      <c r="CMW12" s="23"/>
      <c r="CMX12" s="23"/>
      <c r="CMY12" s="23"/>
      <c r="CMZ12" s="23"/>
      <c r="CNA12" s="23"/>
      <c r="CNB12" s="23"/>
      <c r="CNC12" s="23"/>
      <c r="CND12" s="23"/>
      <c r="CNE12" s="23"/>
      <c r="CNF12" s="9"/>
      <c r="CNG12" s="9"/>
      <c r="CNH12" s="10"/>
      <c r="CNI12" s="23"/>
      <c r="CNJ12" s="23"/>
      <c r="CNK12" s="23"/>
      <c r="CNL12" s="23"/>
      <c r="CNM12" s="23"/>
      <c r="CNN12" s="23"/>
      <c r="CNO12" s="23"/>
      <c r="CNP12" s="23"/>
      <c r="CNQ12" s="23"/>
      <c r="CNR12" s="9"/>
      <c r="CNS12" s="9"/>
      <c r="CNT12" s="10"/>
      <c r="CNU12" s="23"/>
      <c r="CNV12" s="23"/>
      <c r="CNW12" s="23"/>
      <c r="CNX12" s="23"/>
      <c r="CNY12" s="23"/>
      <c r="CNZ12" s="23"/>
      <c r="COA12" s="23"/>
      <c r="COB12" s="23"/>
      <c r="COC12" s="23"/>
      <c r="COD12" s="9"/>
      <c r="COE12" s="9"/>
      <c r="COF12" s="10"/>
      <c r="COG12" s="23"/>
      <c r="COH12" s="23"/>
      <c r="COI12" s="23"/>
      <c r="COJ12" s="23"/>
      <c r="COK12" s="23"/>
      <c r="COL12" s="23"/>
      <c r="COM12" s="23"/>
      <c r="CON12" s="23"/>
      <c r="COO12" s="23"/>
      <c r="COP12" s="9"/>
      <c r="COQ12" s="9"/>
      <c r="COR12" s="10"/>
      <c r="COS12" s="23"/>
      <c r="COT12" s="23"/>
      <c r="COU12" s="23"/>
      <c r="COV12" s="23"/>
      <c r="COW12" s="23"/>
      <c r="COX12" s="23"/>
      <c r="COY12" s="23"/>
      <c r="COZ12" s="23"/>
      <c r="CPA12" s="23"/>
      <c r="CPB12" s="9"/>
      <c r="CPC12" s="9"/>
      <c r="CPD12" s="10"/>
      <c r="CPE12" s="23"/>
      <c r="CPF12" s="23"/>
      <c r="CPG12" s="23"/>
      <c r="CPH12" s="23"/>
      <c r="CPI12" s="23"/>
      <c r="CPJ12" s="23"/>
      <c r="CPK12" s="23"/>
      <c r="CPL12" s="23"/>
      <c r="CPM12" s="23"/>
      <c r="CPN12" s="9"/>
      <c r="CPO12" s="9"/>
      <c r="CPP12" s="10"/>
      <c r="CPQ12" s="23"/>
      <c r="CPR12" s="23"/>
      <c r="CPS12" s="23"/>
      <c r="CPT12" s="23"/>
      <c r="CPU12" s="23"/>
      <c r="CPV12" s="23"/>
      <c r="CPW12" s="23"/>
      <c r="CPX12" s="23"/>
      <c r="CPY12" s="23"/>
      <c r="CPZ12" s="9"/>
      <c r="CQA12" s="9"/>
      <c r="CQB12" s="10"/>
      <c r="CQC12" s="23"/>
      <c r="CQD12" s="23"/>
      <c r="CQE12" s="23"/>
      <c r="CQF12" s="23"/>
      <c r="CQG12" s="23"/>
      <c r="CQH12" s="23"/>
      <c r="CQI12" s="23"/>
      <c r="CQJ12" s="23"/>
      <c r="CQK12" s="23"/>
      <c r="CQL12" s="9"/>
      <c r="CQM12" s="9"/>
      <c r="CQN12" s="10"/>
      <c r="CQO12" s="23"/>
      <c r="CQP12" s="23"/>
      <c r="CQQ12" s="23"/>
      <c r="CQR12" s="23"/>
      <c r="CQS12" s="23"/>
      <c r="CQT12" s="23"/>
      <c r="CQU12" s="23"/>
      <c r="CQV12" s="23"/>
      <c r="CQW12" s="23"/>
      <c r="CQX12" s="9"/>
      <c r="CQY12" s="9"/>
      <c r="CQZ12" s="10"/>
      <c r="CRA12" s="23"/>
      <c r="CRB12" s="23"/>
      <c r="CRC12" s="23"/>
      <c r="CRD12" s="23"/>
      <c r="CRE12" s="23"/>
      <c r="CRF12" s="23"/>
      <c r="CRG12" s="23"/>
      <c r="CRH12" s="23"/>
      <c r="CRI12" s="23"/>
      <c r="CRJ12" s="9"/>
      <c r="CRK12" s="9"/>
      <c r="CRL12" s="10"/>
      <c r="CRM12" s="23"/>
      <c r="CRN12" s="23"/>
      <c r="CRO12" s="23"/>
      <c r="CRP12" s="23"/>
      <c r="CRQ12" s="23"/>
      <c r="CRR12" s="23"/>
      <c r="CRS12" s="23"/>
      <c r="CRT12" s="23"/>
      <c r="CRU12" s="23"/>
      <c r="CRV12" s="9"/>
      <c r="CRW12" s="9"/>
      <c r="CRX12" s="10"/>
      <c r="CRY12" s="23"/>
      <c r="CRZ12" s="23"/>
      <c r="CSA12" s="23"/>
      <c r="CSB12" s="23"/>
      <c r="CSC12" s="23"/>
      <c r="CSD12" s="23"/>
      <c r="CSE12" s="23"/>
      <c r="CSF12" s="23"/>
      <c r="CSG12" s="23"/>
      <c r="CSH12" s="9"/>
      <c r="CSI12" s="9"/>
      <c r="CSJ12" s="10"/>
      <c r="CSK12" s="23"/>
      <c r="CSL12" s="23"/>
      <c r="CSM12" s="23"/>
      <c r="CSN12" s="23"/>
      <c r="CSO12" s="23"/>
      <c r="CSP12" s="23"/>
      <c r="CSQ12" s="23"/>
      <c r="CSR12" s="23"/>
      <c r="CSS12" s="23"/>
      <c r="CST12" s="9"/>
      <c r="CSU12" s="9"/>
      <c r="CSV12" s="10"/>
      <c r="CSW12" s="23"/>
      <c r="CSX12" s="23"/>
      <c r="CSY12" s="23"/>
      <c r="CSZ12" s="23"/>
      <c r="CTA12" s="23"/>
      <c r="CTB12" s="23"/>
      <c r="CTC12" s="23"/>
      <c r="CTD12" s="23"/>
      <c r="CTE12" s="23"/>
      <c r="CTF12" s="9"/>
      <c r="CTG12" s="9"/>
      <c r="CTH12" s="10"/>
      <c r="CTI12" s="23"/>
      <c r="CTJ12" s="23"/>
      <c r="CTK12" s="23"/>
      <c r="CTL12" s="23"/>
      <c r="CTM12" s="23"/>
      <c r="CTN12" s="23"/>
      <c r="CTO12" s="23"/>
      <c r="CTP12" s="23"/>
      <c r="CTQ12" s="23"/>
      <c r="CTR12" s="9"/>
      <c r="CTS12" s="9"/>
      <c r="CTT12" s="10"/>
      <c r="CTU12" s="23"/>
      <c r="CTV12" s="23"/>
      <c r="CTW12" s="23"/>
      <c r="CTX12" s="23"/>
      <c r="CTY12" s="23"/>
      <c r="CTZ12" s="23"/>
      <c r="CUA12" s="23"/>
      <c r="CUB12" s="23"/>
      <c r="CUC12" s="23"/>
      <c r="CUD12" s="9"/>
      <c r="CUE12" s="9"/>
      <c r="CUF12" s="10"/>
      <c r="CUG12" s="23"/>
      <c r="CUH12" s="23"/>
      <c r="CUI12" s="23"/>
      <c r="CUJ12" s="23"/>
      <c r="CUK12" s="23"/>
      <c r="CUL12" s="23"/>
      <c r="CUM12" s="23"/>
      <c r="CUN12" s="23"/>
      <c r="CUO12" s="23"/>
      <c r="CUP12" s="9"/>
      <c r="CUQ12" s="9"/>
      <c r="CUR12" s="10"/>
      <c r="CUS12" s="23"/>
      <c r="CUT12" s="23"/>
      <c r="CUU12" s="23"/>
      <c r="CUV12" s="23"/>
      <c r="CUW12" s="23"/>
      <c r="CUX12" s="23"/>
      <c r="CUY12" s="23"/>
      <c r="CUZ12" s="23"/>
      <c r="CVA12" s="23"/>
      <c r="CVB12" s="9"/>
      <c r="CVC12" s="9"/>
      <c r="CVD12" s="10"/>
      <c r="CVE12" s="23"/>
      <c r="CVF12" s="23"/>
      <c r="CVG12" s="23"/>
      <c r="CVH12" s="23"/>
      <c r="CVI12" s="23"/>
      <c r="CVJ12" s="23"/>
      <c r="CVK12" s="23"/>
      <c r="CVL12" s="23"/>
      <c r="CVM12" s="23"/>
      <c r="CVN12" s="9"/>
      <c r="CVO12" s="9"/>
      <c r="CVP12" s="10"/>
      <c r="CVQ12" s="23"/>
      <c r="CVR12" s="23"/>
      <c r="CVS12" s="23"/>
      <c r="CVT12" s="23"/>
      <c r="CVU12" s="23"/>
      <c r="CVV12" s="23"/>
      <c r="CVW12" s="23"/>
      <c r="CVX12" s="23"/>
      <c r="CVY12" s="23"/>
      <c r="CVZ12" s="9"/>
      <c r="CWA12" s="9"/>
      <c r="CWB12" s="10"/>
      <c r="CWC12" s="23"/>
      <c r="CWD12" s="23"/>
      <c r="CWE12" s="23"/>
      <c r="CWF12" s="23"/>
      <c r="CWG12" s="23"/>
      <c r="CWH12" s="23"/>
      <c r="CWI12" s="23"/>
      <c r="CWJ12" s="23"/>
      <c r="CWK12" s="23"/>
      <c r="CWL12" s="9"/>
      <c r="CWM12" s="9"/>
      <c r="CWN12" s="10"/>
      <c r="CWO12" s="23"/>
      <c r="CWP12" s="23"/>
      <c r="CWQ12" s="23"/>
      <c r="CWR12" s="23"/>
      <c r="CWS12" s="23"/>
      <c r="CWT12" s="23"/>
      <c r="CWU12" s="23"/>
      <c r="CWV12" s="23"/>
      <c r="CWW12" s="23"/>
      <c r="CWX12" s="9"/>
      <c r="CWY12" s="9"/>
      <c r="CWZ12" s="10"/>
      <c r="CXA12" s="23"/>
      <c r="CXB12" s="23"/>
      <c r="CXC12" s="23"/>
      <c r="CXD12" s="23"/>
      <c r="CXE12" s="23"/>
      <c r="CXF12" s="23"/>
      <c r="CXG12" s="23"/>
      <c r="CXH12" s="23"/>
      <c r="CXI12" s="23"/>
      <c r="CXJ12" s="9"/>
      <c r="CXK12" s="9"/>
      <c r="CXL12" s="10"/>
      <c r="CXM12" s="23"/>
      <c r="CXN12" s="23"/>
      <c r="CXO12" s="23"/>
      <c r="CXP12" s="23"/>
      <c r="CXQ12" s="23"/>
      <c r="CXR12" s="23"/>
      <c r="CXS12" s="23"/>
      <c r="CXT12" s="23"/>
      <c r="CXU12" s="23"/>
      <c r="CXV12" s="9"/>
      <c r="CXW12" s="9"/>
      <c r="CXX12" s="10"/>
      <c r="CXY12" s="23"/>
      <c r="CXZ12" s="23"/>
      <c r="CYA12" s="23"/>
      <c r="CYB12" s="23"/>
      <c r="CYC12" s="23"/>
      <c r="CYD12" s="23"/>
      <c r="CYE12" s="23"/>
      <c r="CYF12" s="23"/>
      <c r="CYG12" s="23"/>
      <c r="CYH12" s="9"/>
      <c r="CYI12" s="9"/>
      <c r="CYJ12" s="10"/>
      <c r="CYK12" s="23"/>
      <c r="CYL12" s="23"/>
      <c r="CYM12" s="23"/>
      <c r="CYN12" s="23"/>
      <c r="CYO12" s="23"/>
      <c r="CYP12" s="23"/>
      <c r="CYQ12" s="23"/>
      <c r="CYR12" s="23"/>
      <c r="CYS12" s="23"/>
      <c r="CYT12" s="9"/>
      <c r="CYU12" s="9"/>
      <c r="CYV12" s="10"/>
      <c r="CYW12" s="23"/>
      <c r="CYX12" s="23"/>
      <c r="CYY12" s="23"/>
      <c r="CYZ12" s="23"/>
      <c r="CZA12" s="23"/>
      <c r="CZB12" s="23"/>
      <c r="CZC12" s="23"/>
      <c r="CZD12" s="23"/>
      <c r="CZE12" s="23"/>
      <c r="CZF12" s="9"/>
      <c r="CZG12" s="9"/>
      <c r="CZH12" s="10"/>
      <c r="CZI12" s="23"/>
      <c r="CZJ12" s="23"/>
      <c r="CZK12" s="23"/>
      <c r="CZL12" s="23"/>
      <c r="CZM12" s="23"/>
      <c r="CZN12" s="23"/>
      <c r="CZO12" s="23"/>
      <c r="CZP12" s="23"/>
      <c r="CZQ12" s="23"/>
      <c r="CZR12" s="9"/>
      <c r="CZS12" s="9"/>
      <c r="CZT12" s="10"/>
      <c r="CZU12" s="23"/>
      <c r="CZV12" s="23"/>
      <c r="CZW12" s="23"/>
      <c r="CZX12" s="23"/>
      <c r="CZY12" s="23"/>
      <c r="CZZ12" s="23"/>
      <c r="DAA12" s="23"/>
      <c r="DAB12" s="23"/>
      <c r="DAC12" s="23"/>
      <c r="DAD12" s="9"/>
      <c r="DAE12" s="9"/>
      <c r="DAF12" s="10"/>
      <c r="DAG12" s="23"/>
      <c r="DAH12" s="23"/>
      <c r="DAI12" s="23"/>
      <c r="DAJ12" s="23"/>
      <c r="DAK12" s="23"/>
      <c r="DAL12" s="23"/>
      <c r="DAM12" s="23"/>
      <c r="DAN12" s="23"/>
      <c r="DAO12" s="23"/>
      <c r="DAP12" s="9"/>
      <c r="DAQ12" s="9"/>
      <c r="DAR12" s="10"/>
      <c r="DAS12" s="23"/>
      <c r="DAT12" s="23"/>
      <c r="DAU12" s="23"/>
      <c r="DAV12" s="23"/>
      <c r="DAW12" s="23"/>
      <c r="DAX12" s="23"/>
      <c r="DAY12" s="23"/>
      <c r="DAZ12" s="23"/>
      <c r="DBA12" s="23"/>
      <c r="DBB12" s="9"/>
      <c r="DBC12" s="9"/>
      <c r="DBD12" s="10"/>
      <c r="DBE12" s="23"/>
      <c r="DBF12" s="23"/>
      <c r="DBG12" s="23"/>
      <c r="DBH12" s="23"/>
      <c r="DBI12" s="23"/>
      <c r="DBJ12" s="23"/>
      <c r="DBK12" s="23"/>
      <c r="DBL12" s="23"/>
      <c r="DBM12" s="23"/>
      <c r="DBN12" s="9"/>
      <c r="DBO12" s="9"/>
      <c r="DBP12" s="10"/>
      <c r="DBQ12" s="23"/>
      <c r="DBR12" s="23"/>
      <c r="DBS12" s="23"/>
      <c r="DBT12" s="23"/>
      <c r="DBU12" s="23"/>
      <c r="DBV12" s="23"/>
      <c r="DBW12" s="23"/>
      <c r="DBX12" s="23"/>
      <c r="DBY12" s="23"/>
      <c r="DBZ12" s="9"/>
      <c r="DCA12" s="9"/>
      <c r="DCB12" s="10"/>
      <c r="DCC12" s="23"/>
      <c r="DCD12" s="23"/>
      <c r="DCE12" s="23"/>
      <c r="DCF12" s="23"/>
      <c r="DCG12" s="23"/>
      <c r="DCH12" s="23"/>
      <c r="DCI12" s="23"/>
      <c r="DCJ12" s="23"/>
      <c r="DCK12" s="23"/>
      <c r="DCL12" s="9"/>
      <c r="DCM12" s="9"/>
      <c r="DCN12" s="10"/>
      <c r="DCO12" s="23"/>
      <c r="DCP12" s="23"/>
      <c r="DCQ12" s="23"/>
      <c r="DCR12" s="23"/>
      <c r="DCS12" s="23"/>
      <c r="DCT12" s="23"/>
      <c r="DCU12" s="23"/>
      <c r="DCV12" s="23"/>
      <c r="DCW12" s="23"/>
      <c r="DCX12" s="9"/>
      <c r="DCY12" s="9"/>
      <c r="DCZ12" s="10"/>
      <c r="DDA12" s="23"/>
      <c r="DDB12" s="23"/>
      <c r="DDC12" s="23"/>
      <c r="DDD12" s="23"/>
      <c r="DDE12" s="23"/>
      <c r="DDF12" s="23"/>
      <c r="DDG12" s="23"/>
      <c r="DDH12" s="23"/>
      <c r="DDI12" s="23"/>
      <c r="DDJ12" s="9"/>
      <c r="DDK12" s="9"/>
      <c r="DDL12" s="10"/>
      <c r="DDM12" s="23"/>
      <c r="DDN12" s="23"/>
      <c r="DDO12" s="23"/>
      <c r="DDP12" s="23"/>
      <c r="DDQ12" s="23"/>
      <c r="DDR12" s="23"/>
      <c r="DDS12" s="23"/>
      <c r="DDT12" s="23"/>
      <c r="DDU12" s="23"/>
      <c r="DDV12" s="9"/>
      <c r="DDW12" s="9"/>
      <c r="DDX12" s="10"/>
      <c r="DDY12" s="23"/>
      <c r="DDZ12" s="23"/>
      <c r="DEA12" s="23"/>
      <c r="DEB12" s="23"/>
      <c r="DEC12" s="23"/>
      <c r="DED12" s="23"/>
      <c r="DEE12" s="23"/>
      <c r="DEF12" s="23"/>
      <c r="DEG12" s="23"/>
      <c r="DEH12" s="9"/>
      <c r="DEI12" s="9"/>
      <c r="DEJ12" s="10"/>
      <c r="DEK12" s="23"/>
      <c r="DEL12" s="23"/>
      <c r="DEM12" s="23"/>
      <c r="DEN12" s="23"/>
      <c r="DEO12" s="23"/>
      <c r="DEP12" s="23"/>
      <c r="DEQ12" s="23"/>
      <c r="DER12" s="23"/>
      <c r="DES12" s="23"/>
      <c r="DET12" s="9"/>
      <c r="DEU12" s="9"/>
      <c r="DEV12" s="10"/>
      <c r="DEW12" s="23"/>
      <c r="DEX12" s="23"/>
      <c r="DEY12" s="23"/>
      <c r="DEZ12" s="23"/>
      <c r="DFA12" s="23"/>
      <c r="DFB12" s="23"/>
      <c r="DFC12" s="23"/>
      <c r="DFD12" s="23"/>
      <c r="DFE12" s="23"/>
      <c r="DFF12" s="9"/>
      <c r="DFG12" s="9"/>
      <c r="DFH12" s="10"/>
      <c r="DFI12" s="23"/>
      <c r="DFJ12" s="23"/>
      <c r="DFK12" s="23"/>
      <c r="DFL12" s="23"/>
      <c r="DFM12" s="23"/>
      <c r="DFN12" s="23"/>
      <c r="DFO12" s="23"/>
      <c r="DFP12" s="23"/>
      <c r="DFQ12" s="23"/>
      <c r="DFR12" s="9"/>
      <c r="DFS12" s="9"/>
      <c r="DFT12" s="10"/>
      <c r="DFU12" s="23"/>
      <c r="DFV12" s="23"/>
      <c r="DFW12" s="23"/>
      <c r="DFX12" s="23"/>
      <c r="DFY12" s="23"/>
      <c r="DFZ12" s="23"/>
      <c r="DGA12" s="23"/>
      <c r="DGB12" s="23"/>
      <c r="DGC12" s="23"/>
      <c r="DGD12" s="9"/>
      <c r="DGE12" s="9"/>
      <c r="DGF12" s="10"/>
      <c r="DGG12" s="23"/>
      <c r="DGH12" s="23"/>
      <c r="DGI12" s="23"/>
      <c r="DGJ12" s="23"/>
      <c r="DGK12" s="23"/>
      <c r="DGL12" s="23"/>
      <c r="DGM12" s="23"/>
      <c r="DGN12" s="23"/>
      <c r="DGO12" s="23"/>
      <c r="DGP12" s="9"/>
      <c r="DGQ12" s="9"/>
      <c r="DGR12" s="10"/>
      <c r="DGS12" s="23"/>
      <c r="DGT12" s="23"/>
      <c r="DGU12" s="23"/>
      <c r="DGV12" s="23"/>
      <c r="DGW12" s="23"/>
      <c r="DGX12" s="23"/>
      <c r="DGY12" s="23"/>
      <c r="DGZ12" s="23"/>
      <c r="DHA12" s="23"/>
      <c r="DHB12" s="9"/>
      <c r="DHC12" s="9"/>
      <c r="DHD12" s="10"/>
      <c r="DHE12" s="23"/>
      <c r="DHF12" s="23"/>
      <c r="DHG12" s="23"/>
      <c r="DHH12" s="23"/>
      <c r="DHI12" s="23"/>
      <c r="DHJ12" s="23"/>
      <c r="DHK12" s="23"/>
      <c r="DHL12" s="23"/>
      <c r="DHM12" s="23"/>
      <c r="DHN12" s="9"/>
      <c r="DHO12" s="9"/>
      <c r="DHP12" s="10"/>
      <c r="DHQ12" s="23"/>
      <c r="DHR12" s="23"/>
      <c r="DHS12" s="23"/>
      <c r="DHT12" s="23"/>
      <c r="DHU12" s="23"/>
      <c r="DHV12" s="23"/>
      <c r="DHW12" s="23"/>
      <c r="DHX12" s="23"/>
      <c r="DHY12" s="23"/>
      <c r="DHZ12" s="9"/>
      <c r="DIA12" s="9"/>
      <c r="DIB12" s="10"/>
      <c r="DIC12" s="23"/>
      <c r="DID12" s="23"/>
      <c r="DIE12" s="23"/>
      <c r="DIF12" s="23"/>
      <c r="DIG12" s="23"/>
      <c r="DIH12" s="23"/>
      <c r="DII12" s="23"/>
      <c r="DIJ12" s="23"/>
      <c r="DIK12" s="23"/>
      <c r="DIL12" s="9"/>
      <c r="DIM12" s="9"/>
      <c r="DIN12" s="10"/>
      <c r="DIO12" s="23"/>
      <c r="DIP12" s="23"/>
      <c r="DIQ12" s="23"/>
      <c r="DIR12" s="23"/>
      <c r="DIS12" s="23"/>
      <c r="DIT12" s="23"/>
      <c r="DIU12" s="23"/>
      <c r="DIV12" s="23"/>
      <c r="DIW12" s="23"/>
      <c r="DIX12" s="9"/>
      <c r="DIY12" s="9"/>
      <c r="DIZ12" s="10"/>
      <c r="DJA12" s="23"/>
      <c r="DJB12" s="23"/>
      <c r="DJC12" s="23"/>
      <c r="DJD12" s="23"/>
      <c r="DJE12" s="23"/>
      <c r="DJF12" s="23"/>
      <c r="DJG12" s="23"/>
      <c r="DJH12" s="23"/>
      <c r="DJI12" s="23"/>
      <c r="DJJ12" s="9"/>
      <c r="DJK12" s="9"/>
      <c r="DJL12" s="10"/>
      <c r="DJM12" s="23"/>
      <c r="DJN12" s="23"/>
      <c r="DJO12" s="23"/>
      <c r="DJP12" s="23"/>
      <c r="DJQ12" s="23"/>
      <c r="DJR12" s="23"/>
      <c r="DJS12" s="23"/>
      <c r="DJT12" s="23"/>
      <c r="DJU12" s="23"/>
      <c r="DJV12" s="9"/>
      <c r="DJW12" s="9"/>
      <c r="DJX12" s="10"/>
      <c r="DJY12" s="23"/>
      <c r="DJZ12" s="23"/>
      <c r="DKA12" s="23"/>
      <c r="DKB12" s="23"/>
      <c r="DKC12" s="23"/>
      <c r="DKD12" s="23"/>
      <c r="DKE12" s="23"/>
      <c r="DKF12" s="23"/>
      <c r="DKG12" s="23"/>
      <c r="DKH12" s="9"/>
      <c r="DKI12" s="9"/>
      <c r="DKJ12" s="10"/>
      <c r="DKK12" s="23"/>
      <c r="DKL12" s="23"/>
      <c r="DKM12" s="23"/>
      <c r="DKN12" s="23"/>
      <c r="DKO12" s="23"/>
      <c r="DKP12" s="23"/>
      <c r="DKQ12" s="23"/>
      <c r="DKR12" s="23"/>
      <c r="DKS12" s="23"/>
      <c r="DKT12" s="9"/>
      <c r="DKU12" s="9"/>
      <c r="DKV12" s="10"/>
      <c r="DKW12" s="23"/>
      <c r="DKX12" s="23"/>
      <c r="DKY12" s="23"/>
      <c r="DKZ12" s="23"/>
      <c r="DLA12" s="23"/>
      <c r="DLB12" s="23"/>
      <c r="DLC12" s="23"/>
      <c r="DLD12" s="23"/>
      <c r="DLE12" s="23"/>
      <c r="DLF12" s="9"/>
      <c r="DLG12" s="9"/>
      <c r="DLH12" s="10"/>
      <c r="DLI12" s="23"/>
      <c r="DLJ12" s="23"/>
      <c r="DLK12" s="23"/>
      <c r="DLL12" s="23"/>
      <c r="DLM12" s="23"/>
      <c r="DLN12" s="23"/>
      <c r="DLO12" s="23"/>
      <c r="DLP12" s="23"/>
      <c r="DLQ12" s="23"/>
      <c r="DLR12" s="9"/>
      <c r="DLS12" s="9"/>
      <c r="DLT12" s="10"/>
      <c r="DLU12" s="23"/>
      <c r="DLV12" s="23"/>
      <c r="DLW12" s="23"/>
      <c r="DLX12" s="23"/>
      <c r="DLY12" s="23"/>
      <c r="DLZ12" s="23"/>
      <c r="DMA12" s="23"/>
      <c r="DMB12" s="23"/>
      <c r="DMC12" s="23"/>
      <c r="DMD12" s="9"/>
      <c r="DME12" s="9"/>
      <c r="DMF12" s="10"/>
      <c r="DMG12" s="23"/>
      <c r="DMH12" s="23"/>
      <c r="DMI12" s="23"/>
      <c r="DMJ12" s="23"/>
      <c r="DMK12" s="23"/>
      <c r="DML12" s="23"/>
      <c r="DMM12" s="23"/>
      <c r="DMN12" s="23"/>
      <c r="DMO12" s="23"/>
      <c r="DMP12" s="9"/>
      <c r="DMQ12" s="9"/>
      <c r="DMR12" s="10"/>
      <c r="DMS12" s="23"/>
      <c r="DMT12" s="23"/>
      <c r="DMU12" s="23"/>
      <c r="DMV12" s="23"/>
      <c r="DMW12" s="23"/>
      <c r="DMX12" s="23"/>
      <c r="DMY12" s="23"/>
      <c r="DMZ12" s="23"/>
      <c r="DNA12" s="23"/>
      <c r="DNB12" s="9"/>
      <c r="DNC12" s="9"/>
      <c r="DND12" s="10"/>
      <c r="DNE12" s="23"/>
      <c r="DNF12" s="23"/>
      <c r="DNG12" s="23"/>
      <c r="DNH12" s="23"/>
      <c r="DNI12" s="23"/>
      <c r="DNJ12" s="23"/>
      <c r="DNK12" s="23"/>
      <c r="DNL12" s="23"/>
      <c r="DNM12" s="23"/>
      <c r="DNN12" s="9"/>
      <c r="DNO12" s="9"/>
      <c r="DNP12" s="10"/>
      <c r="DNQ12" s="23"/>
      <c r="DNR12" s="23"/>
      <c r="DNS12" s="23"/>
      <c r="DNT12" s="23"/>
      <c r="DNU12" s="23"/>
      <c r="DNV12" s="23"/>
      <c r="DNW12" s="23"/>
      <c r="DNX12" s="23"/>
      <c r="DNY12" s="23"/>
      <c r="DNZ12" s="9"/>
      <c r="DOA12" s="9"/>
      <c r="DOB12" s="10"/>
      <c r="DOC12" s="23"/>
      <c r="DOD12" s="23"/>
      <c r="DOE12" s="23"/>
      <c r="DOF12" s="23"/>
      <c r="DOG12" s="23"/>
      <c r="DOH12" s="23"/>
      <c r="DOI12" s="23"/>
      <c r="DOJ12" s="23"/>
      <c r="DOK12" s="23"/>
      <c r="DOL12" s="9"/>
      <c r="DOM12" s="9"/>
      <c r="DON12" s="10"/>
      <c r="DOO12" s="23"/>
      <c r="DOP12" s="23"/>
      <c r="DOQ12" s="23"/>
      <c r="DOR12" s="23"/>
      <c r="DOS12" s="23"/>
      <c r="DOT12" s="23"/>
      <c r="DOU12" s="23"/>
      <c r="DOV12" s="23"/>
      <c r="DOW12" s="23"/>
      <c r="DOX12" s="9"/>
      <c r="DOY12" s="9"/>
      <c r="DOZ12" s="10"/>
      <c r="DPA12" s="23"/>
      <c r="DPB12" s="23"/>
      <c r="DPC12" s="23"/>
      <c r="DPD12" s="23"/>
      <c r="DPE12" s="23"/>
      <c r="DPF12" s="23"/>
      <c r="DPG12" s="23"/>
      <c r="DPH12" s="23"/>
      <c r="DPI12" s="23"/>
      <c r="DPJ12" s="9"/>
      <c r="DPK12" s="9"/>
      <c r="DPL12" s="10"/>
      <c r="DPM12" s="23"/>
      <c r="DPN12" s="23"/>
      <c r="DPO12" s="23"/>
      <c r="DPP12" s="23"/>
      <c r="DPQ12" s="23"/>
      <c r="DPR12" s="23"/>
      <c r="DPS12" s="23"/>
      <c r="DPT12" s="23"/>
      <c r="DPU12" s="23"/>
      <c r="DPV12" s="9"/>
      <c r="DPW12" s="9"/>
      <c r="DPX12" s="10"/>
      <c r="DPY12" s="23"/>
      <c r="DPZ12" s="23"/>
      <c r="DQA12" s="23"/>
      <c r="DQB12" s="23"/>
      <c r="DQC12" s="23"/>
      <c r="DQD12" s="23"/>
      <c r="DQE12" s="23"/>
      <c r="DQF12" s="23"/>
      <c r="DQG12" s="23"/>
      <c r="DQH12" s="9"/>
      <c r="DQI12" s="9"/>
      <c r="DQJ12" s="10"/>
      <c r="DQK12" s="23"/>
      <c r="DQL12" s="23"/>
      <c r="DQM12" s="23"/>
      <c r="DQN12" s="23"/>
      <c r="DQO12" s="23"/>
      <c r="DQP12" s="23"/>
      <c r="DQQ12" s="23"/>
      <c r="DQR12" s="23"/>
      <c r="DQS12" s="23"/>
      <c r="DQT12" s="9"/>
      <c r="DQU12" s="9"/>
      <c r="DQV12" s="10"/>
      <c r="DQW12" s="23"/>
      <c r="DQX12" s="23"/>
      <c r="DQY12" s="23"/>
      <c r="DQZ12" s="23"/>
      <c r="DRA12" s="23"/>
      <c r="DRB12" s="23"/>
      <c r="DRC12" s="23"/>
      <c r="DRD12" s="23"/>
      <c r="DRE12" s="23"/>
      <c r="DRF12" s="9"/>
      <c r="DRG12" s="9"/>
      <c r="DRH12" s="10"/>
      <c r="DRI12" s="23"/>
      <c r="DRJ12" s="23"/>
      <c r="DRK12" s="23"/>
      <c r="DRL12" s="23"/>
      <c r="DRM12" s="23"/>
      <c r="DRN12" s="23"/>
      <c r="DRO12" s="23"/>
      <c r="DRP12" s="23"/>
      <c r="DRQ12" s="23"/>
      <c r="DRR12" s="9"/>
      <c r="DRS12" s="9"/>
      <c r="DRT12" s="10"/>
      <c r="DRU12" s="23"/>
      <c r="DRV12" s="23"/>
      <c r="DRW12" s="23"/>
      <c r="DRX12" s="23"/>
      <c r="DRY12" s="23"/>
      <c r="DRZ12" s="23"/>
      <c r="DSA12" s="23"/>
      <c r="DSB12" s="23"/>
      <c r="DSC12" s="23"/>
      <c r="DSD12" s="9"/>
      <c r="DSE12" s="9"/>
      <c r="DSF12" s="10"/>
      <c r="DSG12" s="23"/>
      <c r="DSH12" s="23"/>
      <c r="DSI12" s="23"/>
      <c r="DSJ12" s="23"/>
      <c r="DSK12" s="23"/>
      <c r="DSL12" s="23"/>
      <c r="DSM12" s="23"/>
      <c r="DSN12" s="23"/>
      <c r="DSO12" s="23"/>
      <c r="DSP12" s="9"/>
      <c r="DSQ12" s="9"/>
      <c r="DSR12" s="10"/>
      <c r="DSS12" s="23"/>
      <c r="DST12" s="23"/>
      <c r="DSU12" s="23"/>
      <c r="DSV12" s="23"/>
      <c r="DSW12" s="23"/>
      <c r="DSX12" s="23"/>
      <c r="DSY12" s="23"/>
      <c r="DSZ12" s="23"/>
      <c r="DTA12" s="23"/>
      <c r="DTB12" s="9"/>
      <c r="DTC12" s="9"/>
      <c r="DTD12" s="10"/>
      <c r="DTE12" s="23"/>
      <c r="DTF12" s="23"/>
      <c r="DTG12" s="23"/>
      <c r="DTH12" s="23"/>
      <c r="DTI12" s="23"/>
      <c r="DTJ12" s="23"/>
      <c r="DTK12" s="23"/>
      <c r="DTL12" s="23"/>
      <c r="DTM12" s="23"/>
      <c r="DTN12" s="9"/>
      <c r="DTO12" s="9"/>
      <c r="DTP12" s="10"/>
      <c r="DTQ12" s="23"/>
      <c r="DTR12" s="23"/>
      <c r="DTS12" s="23"/>
      <c r="DTT12" s="23"/>
      <c r="DTU12" s="23"/>
      <c r="DTV12" s="23"/>
      <c r="DTW12" s="23"/>
      <c r="DTX12" s="23"/>
      <c r="DTY12" s="23"/>
      <c r="DTZ12" s="9"/>
      <c r="DUA12" s="9"/>
      <c r="DUB12" s="10"/>
      <c r="DUC12" s="23"/>
      <c r="DUD12" s="23"/>
      <c r="DUE12" s="23"/>
      <c r="DUF12" s="23"/>
      <c r="DUG12" s="23"/>
      <c r="DUH12" s="23"/>
      <c r="DUI12" s="23"/>
      <c r="DUJ12" s="23"/>
      <c r="DUK12" s="23"/>
      <c r="DUL12" s="9"/>
      <c r="DUM12" s="9"/>
      <c r="DUN12" s="10"/>
      <c r="DUO12" s="23"/>
      <c r="DUP12" s="23"/>
      <c r="DUQ12" s="23"/>
      <c r="DUR12" s="23"/>
      <c r="DUS12" s="23"/>
      <c r="DUT12" s="23"/>
      <c r="DUU12" s="23"/>
      <c r="DUV12" s="23"/>
      <c r="DUW12" s="23"/>
      <c r="DUX12" s="9"/>
      <c r="DUY12" s="9"/>
      <c r="DUZ12" s="10"/>
      <c r="DVA12" s="23"/>
      <c r="DVB12" s="23"/>
      <c r="DVC12" s="23"/>
      <c r="DVD12" s="23"/>
      <c r="DVE12" s="23"/>
      <c r="DVF12" s="23"/>
      <c r="DVG12" s="23"/>
      <c r="DVH12" s="23"/>
      <c r="DVI12" s="23"/>
      <c r="DVJ12" s="9"/>
      <c r="DVK12" s="9"/>
      <c r="DVL12" s="10"/>
      <c r="DVM12" s="23"/>
      <c r="DVN12" s="23"/>
      <c r="DVO12" s="23"/>
      <c r="DVP12" s="23"/>
      <c r="DVQ12" s="23"/>
      <c r="DVR12" s="23"/>
      <c r="DVS12" s="23"/>
      <c r="DVT12" s="23"/>
      <c r="DVU12" s="23"/>
      <c r="DVV12" s="9"/>
      <c r="DVW12" s="9"/>
      <c r="DVX12" s="10"/>
      <c r="DVY12" s="23"/>
      <c r="DVZ12" s="23"/>
      <c r="DWA12" s="23"/>
      <c r="DWB12" s="23"/>
      <c r="DWC12" s="23"/>
      <c r="DWD12" s="23"/>
      <c r="DWE12" s="23"/>
      <c r="DWF12" s="23"/>
      <c r="DWG12" s="23"/>
      <c r="DWH12" s="9"/>
      <c r="DWI12" s="9"/>
      <c r="DWJ12" s="10"/>
      <c r="DWK12" s="23"/>
      <c r="DWL12" s="23"/>
      <c r="DWM12" s="23"/>
      <c r="DWN12" s="23"/>
      <c r="DWO12" s="23"/>
      <c r="DWP12" s="23"/>
      <c r="DWQ12" s="23"/>
      <c r="DWR12" s="23"/>
      <c r="DWS12" s="23"/>
      <c r="DWT12" s="9"/>
      <c r="DWU12" s="9"/>
      <c r="DWV12" s="10"/>
      <c r="DWW12" s="23"/>
      <c r="DWX12" s="23"/>
      <c r="DWY12" s="23"/>
      <c r="DWZ12" s="23"/>
      <c r="DXA12" s="23"/>
      <c r="DXB12" s="23"/>
      <c r="DXC12" s="23"/>
      <c r="DXD12" s="23"/>
      <c r="DXE12" s="23"/>
      <c r="DXF12" s="9"/>
      <c r="DXG12" s="9"/>
      <c r="DXH12" s="10"/>
      <c r="DXI12" s="23"/>
      <c r="DXJ12" s="23"/>
      <c r="DXK12" s="23"/>
      <c r="DXL12" s="23"/>
      <c r="DXM12" s="23"/>
      <c r="DXN12" s="23"/>
      <c r="DXO12" s="23"/>
      <c r="DXP12" s="23"/>
      <c r="DXQ12" s="23"/>
      <c r="DXR12" s="9"/>
      <c r="DXS12" s="9"/>
      <c r="DXT12" s="10"/>
      <c r="DXU12" s="23"/>
      <c r="DXV12" s="23"/>
      <c r="DXW12" s="23"/>
      <c r="DXX12" s="23"/>
      <c r="DXY12" s="23"/>
      <c r="DXZ12" s="23"/>
      <c r="DYA12" s="23"/>
      <c r="DYB12" s="23"/>
      <c r="DYC12" s="23"/>
      <c r="DYD12" s="9"/>
      <c r="DYE12" s="9"/>
      <c r="DYF12" s="10"/>
      <c r="DYG12" s="23"/>
      <c r="DYH12" s="23"/>
      <c r="DYI12" s="23"/>
      <c r="DYJ12" s="23"/>
      <c r="DYK12" s="23"/>
      <c r="DYL12" s="23"/>
      <c r="DYM12" s="23"/>
      <c r="DYN12" s="23"/>
      <c r="DYO12" s="23"/>
      <c r="DYP12" s="9"/>
      <c r="DYQ12" s="9"/>
      <c r="DYR12" s="10"/>
      <c r="DYS12" s="23"/>
      <c r="DYT12" s="23"/>
      <c r="DYU12" s="23"/>
      <c r="DYV12" s="23"/>
      <c r="DYW12" s="23"/>
      <c r="DYX12" s="23"/>
      <c r="DYY12" s="23"/>
      <c r="DYZ12" s="23"/>
      <c r="DZA12" s="23"/>
      <c r="DZB12" s="9"/>
      <c r="DZC12" s="9"/>
      <c r="DZD12" s="10"/>
      <c r="DZE12" s="23"/>
      <c r="DZF12" s="23"/>
      <c r="DZG12" s="23"/>
      <c r="DZH12" s="23"/>
      <c r="DZI12" s="23"/>
      <c r="DZJ12" s="23"/>
      <c r="DZK12" s="23"/>
      <c r="DZL12" s="23"/>
      <c r="DZM12" s="23"/>
      <c r="DZN12" s="9"/>
      <c r="DZO12" s="9"/>
      <c r="DZP12" s="10"/>
      <c r="DZQ12" s="23"/>
      <c r="DZR12" s="23"/>
      <c r="DZS12" s="23"/>
      <c r="DZT12" s="23"/>
      <c r="DZU12" s="23"/>
      <c r="DZV12" s="23"/>
      <c r="DZW12" s="23"/>
      <c r="DZX12" s="23"/>
      <c r="DZY12" s="23"/>
      <c r="DZZ12" s="9"/>
      <c r="EAA12" s="9"/>
      <c r="EAB12" s="10"/>
      <c r="EAC12" s="23"/>
      <c r="EAD12" s="23"/>
      <c r="EAE12" s="23"/>
      <c r="EAF12" s="23"/>
      <c r="EAG12" s="23"/>
      <c r="EAH12" s="23"/>
      <c r="EAI12" s="23"/>
      <c r="EAJ12" s="23"/>
      <c r="EAK12" s="23"/>
      <c r="EAL12" s="9"/>
      <c r="EAM12" s="9"/>
      <c r="EAN12" s="10"/>
      <c r="EAO12" s="23"/>
      <c r="EAP12" s="23"/>
      <c r="EAQ12" s="23"/>
      <c r="EAR12" s="23"/>
      <c r="EAS12" s="23"/>
      <c r="EAT12" s="23"/>
      <c r="EAU12" s="23"/>
      <c r="EAV12" s="23"/>
      <c r="EAW12" s="23"/>
      <c r="EAX12" s="9"/>
      <c r="EAY12" s="9"/>
      <c r="EAZ12" s="10"/>
      <c r="EBA12" s="23"/>
      <c r="EBB12" s="23"/>
      <c r="EBC12" s="23"/>
      <c r="EBD12" s="23"/>
      <c r="EBE12" s="23"/>
      <c r="EBF12" s="23"/>
      <c r="EBG12" s="23"/>
      <c r="EBH12" s="23"/>
      <c r="EBI12" s="23"/>
      <c r="EBJ12" s="9"/>
      <c r="EBK12" s="9"/>
      <c r="EBL12" s="10"/>
      <c r="EBM12" s="23"/>
      <c r="EBN12" s="23"/>
      <c r="EBO12" s="23"/>
      <c r="EBP12" s="23"/>
      <c r="EBQ12" s="23"/>
      <c r="EBR12" s="23"/>
      <c r="EBS12" s="23"/>
      <c r="EBT12" s="23"/>
      <c r="EBU12" s="23"/>
      <c r="EBV12" s="9"/>
      <c r="EBW12" s="9"/>
      <c r="EBX12" s="10"/>
      <c r="EBY12" s="23"/>
      <c r="EBZ12" s="23"/>
      <c r="ECA12" s="23"/>
      <c r="ECB12" s="23"/>
      <c r="ECC12" s="23"/>
      <c r="ECD12" s="23"/>
      <c r="ECE12" s="23"/>
      <c r="ECF12" s="23"/>
      <c r="ECG12" s="23"/>
      <c r="ECH12" s="9"/>
      <c r="ECI12" s="9"/>
      <c r="ECJ12" s="10"/>
      <c r="ECK12" s="23"/>
      <c r="ECL12" s="23"/>
      <c r="ECM12" s="23"/>
      <c r="ECN12" s="23"/>
      <c r="ECO12" s="23"/>
      <c r="ECP12" s="23"/>
      <c r="ECQ12" s="23"/>
      <c r="ECR12" s="23"/>
      <c r="ECS12" s="23"/>
      <c r="ECT12" s="9"/>
      <c r="ECU12" s="9"/>
      <c r="ECV12" s="10"/>
      <c r="ECW12" s="23"/>
      <c r="ECX12" s="23"/>
      <c r="ECY12" s="23"/>
      <c r="ECZ12" s="23"/>
      <c r="EDA12" s="23"/>
      <c r="EDB12" s="23"/>
      <c r="EDC12" s="23"/>
      <c r="EDD12" s="23"/>
      <c r="EDE12" s="23"/>
      <c r="EDF12" s="9"/>
      <c r="EDG12" s="9"/>
      <c r="EDH12" s="10"/>
      <c r="EDI12" s="23"/>
      <c r="EDJ12" s="23"/>
      <c r="EDK12" s="23"/>
      <c r="EDL12" s="23"/>
      <c r="EDM12" s="23"/>
      <c r="EDN12" s="23"/>
      <c r="EDO12" s="23"/>
      <c r="EDP12" s="23"/>
      <c r="EDQ12" s="23"/>
      <c r="EDR12" s="9"/>
      <c r="EDS12" s="9"/>
      <c r="EDT12" s="10"/>
      <c r="EDU12" s="23"/>
      <c r="EDV12" s="23"/>
      <c r="EDW12" s="23"/>
      <c r="EDX12" s="23"/>
      <c r="EDY12" s="23"/>
      <c r="EDZ12" s="23"/>
      <c r="EEA12" s="23"/>
      <c r="EEB12" s="23"/>
      <c r="EEC12" s="23"/>
      <c r="EED12" s="9"/>
      <c r="EEE12" s="9"/>
      <c r="EEF12" s="10"/>
      <c r="EEG12" s="23"/>
      <c r="EEH12" s="23"/>
      <c r="EEI12" s="23"/>
      <c r="EEJ12" s="23"/>
      <c r="EEK12" s="23"/>
      <c r="EEL12" s="23"/>
      <c r="EEM12" s="23"/>
      <c r="EEN12" s="23"/>
      <c r="EEO12" s="23"/>
      <c r="EEP12" s="9"/>
      <c r="EEQ12" s="9"/>
      <c r="EER12" s="10"/>
      <c r="EES12" s="23"/>
      <c r="EET12" s="23"/>
      <c r="EEU12" s="23"/>
      <c r="EEV12" s="23"/>
      <c r="EEW12" s="23"/>
      <c r="EEX12" s="23"/>
      <c r="EEY12" s="23"/>
      <c r="EEZ12" s="23"/>
      <c r="EFA12" s="23"/>
      <c r="EFB12" s="9"/>
      <c r="EFC12" s="9"/>
      <c r="EFD12" s="10"/>
      <c r="EFE12" s="23"/>
      <c r="EFF12" s="23"/>
      <c r="EFG12" s="23"/>
      <c r="EFH12" s="23"/>
      <c r="EFI12" s="23"/>
      <c r="EFJ12" s="23"/>
      <c r="EFK12" s="23"/>
      <c r="EFL12" s="23"/>
      <c r="EFM12" s="23"/>
      <c r="EFN12" s="9"/>
      <c r="EFO12" s="9"/>
      <c r="EFP12" s="10"/>
      <c r="EFQ12" s="23"/>
      <c r="EFR12" s="23"/>
      <c r="EFS12" s="23"/>
      <c r="EFT12" s="23"/>
      <c r="EFU12" s="23"/>
      <c r="EFV12" s="23"/>
      <c r="EFW12" s="23"/>
      <c r="EFX12" s="23"/>
      <c r="EFY12" s="23"/>
      <c r="EFZ12" s="9"/>
      <c r="EGA12" s="9"/>
      <c r="EGB12" s="10"/>
      <c r="EGC12" s="23"/>
      <c r="EGD12" s="23"/>
      <c r="EGE12" s="23"/>
      <c r="EGF12" s="23"/>
      <c r="EGG12" s="23"/>
      <c r="EGH12" s="23"/>
      <c r="EGI12" s="23"/>
      <c r="EGJ12" s="23"/>
      <c r="EGK12" s="23"/>
      <c r="EGL12" s="9"/>
      <c r="EGM12" s="9"/>
      <c r="EGN12" s="10"/>
      <c r="EGO12" s="23"/>
      <c r="EGP12" s="23"/>
      <c r="EGQ12" s="23"/>
      <c r="EGR12" s="23"/>
      <c r="EGS12" s="23"/>
      <c r="EGT12" s="23"/>
      <c r="EGU12" s="23"/>
      <c r="EGV12" s="23"/>
      <c r="EGW12" s="23"/>
      <c r="EGX12" s="9"/>
      <c r="EGY12" s="9"/>
      <c r="EGZ12" s="10"/>
      <c r="EHA12" s="23"/>
      <c r="EHB12" s="23"/>
      <c r="EHC12" s="23"/>
      <c r="EHD12" s="23"/>
      <c r="EHE12" s="23"/>
      <c r="EHF12" s="23"/>
      <c r="EHG12" s="23"/>
      <c r="EHH12" s="23"/>
      <c r="EHI12" s="23"/>
      <c r="EHJ12" s="9"/>
      <c r="EHK12" s="9"/>
      <c r="EHL12" s="10"/>
      <c r="EHM12" s="23"/>
      <c r="EHN12" s="23"/>
      <c r="EHO12" s="23"/>
      <c r="EHP12" s="23"/>
      <c r="EHQ12" s="23"/>
      <c r="EHR12" s="23"/>
      <c r="EHS12" s="23"/>
      <c r="EHT12" s="23"/>
      <c r="EHU12" s="23"/>
      <c r="EHV12" s="9"/>
      <c r="EHW12" s="9"/>
      <c r="EHX12" s="10"/>
      <c r="EHY12" s="23"/>
      <c r="EHZ12" s="23"/>
      <c r="EIA12" s="23"/>
      <c r="EIB12" s="23"/>
      <c r="EIC12" s="23"/>
      <c r="EID12" s="23"/>
      <c r="EIE12" s="23"/>
      <c r="EIF12" s="23"/>
      <c r="EIG12" s="23"/>
      <c r="EIH12" s="9"/>
      <c r="EII12" s="9"/>
      <c r="EIJ12" s="10"/>
      <c r="EIK12" s="23"/>
      <c r="EIL12" s="23"/>
      <c r="EIM12" s="23"/>
      <c r="EIN12" s="23"/>
      <c r="EIO12" s="23"/>
      <c r="EIP12" s="23"/>
      <c r="EIQ12" s="23"/>
      <c r="EIR12" s="23"/>
      <c r="EIS12" s="23"/>
      <c r="EIT12" s="9"/>
      <c r="EIU12" s="9"/>
      <c r="EIV12" s="10"/>
      <c r="EIW12" s="23"/>
      <c r="EIX12" s="23"/>
      <c r="EIY12" s="23"/>
      <c r="EIZ12" s="23"/>
      <c r="EJA12" s="23"/>
      <c r="EJB12" s="23"/>
      <c r="EJC12" s="23"/>
      <c r="EJD12" s="23"/>
      <c r="EJE12" s="23"/>
      <c r="EJF12" s="9"/>
      <c r="EJG12" s="9"/>
      <c r="EJH12" s="10"/>
      <c r="EJI12" s="23"/>
      <c r="EJJ12" s="23"/>
      <c r="EJK12" s="23"/>
      <c r="EJL12" s="23"/>
      <c r="EJM12" s="23"/>
      <c r="EJN12" s="23"/>
      <c r="EJO12" s="23"/>
      <c r="EJP12" s="23"/>
      <c r="EJQ12" s="23"/>
      <c r="EJR12" s="9"/>
      <c r="EJS12" s="9"/>
      <c r="EJT12" s="10"/>
      <c r="EJU12" s="23"/>
      <c r="EJV12" s="23"/>
      <c r="EJW12" s="23"/>
      <c r="EJX12" s="23"/>
      <c r="EJY12" s="23"/>
      <c r="EJZ12" s="23"/>
      <c r="EKA12" s="23"/>
      <c r="EKB12" s="23"/>
      <c r="EKC12" s="23"/>
      <c r="EKD12" s="9"/>
      <c r="EKE12" s="9"/>
      <c r="EKF12" s="10"/>
      <c r="EKG12" s="23"/>
      <c r="EKH12" s="23"/>
      <c r="EKI12" s="23"/>
      <c r="EKJ12" s="23"/>
      <c r="EKK12" s="23"/>
      <c r="EKL12" s="23"/>
      <c r="EKM12" s="23"/>
      <c r="EKN12" s="23"/>
      <c r="EKO12" s="23"/>
      <c r="EKP12" s="9"/>
      <c r="EKQ12" s="9"/>
      <c r="EKR12" s="10"/>
      <c r="EKS12" s="23"/>
      <c r="EKT12" s="23"/>
      <c r="EKU12" s="23"/>
      <c r="EKV12" s="23"/>
      <c r="EKW12" s="23"/>
      <c r="EKX12" s="23"/>
      <c r="EKY12" s="23"/>
      <c r="EKZ12" s="23"/>
      <c r="ELA12" s="23"/>
      <c r="ELB12" s="9"/>
      <c r="ELC12" s="9"/>
      <c r="ELD12" s="10"/>
      <c r="ELE12" s="23"/>
      <c r="ELF12" s="23"/>
      <c r="ELG12" s="23"/>
      <c r="ELH12" s="23"/>
      <c r="ELI12" s="23"/>
      <c r="ELJ12" s="23"/>
      <c r="ELK12" s="23"/>
      <c r="ELL12" s="23"/>
      <c r="ELM12" s="23"/>
      <c r="ELN12" s="9"/>
      <c r="ELO12" s="9"/>
      <c r="ELP12" s="10"/>
      <c r="ELQ12" s="23"/>
      <c r="ELR12" s="23"/>
      <c r="ELS12" s="23"/>
      <c r="ELT12" s="23"/>
      <c r="ELU12" s="23"/>
      <c r="ELV12" s="23"/>
      <c r="ELW12" s="23"/>
      <c r="ELX12" s="23"/>
      <c r="ELY12" s="23"/>
      <c r="ELZ12" s="9"/>
      <c r="EMA12" s="9"/>
      <c r="EMB12" s="10"/>
      <c r="EMC12" s="23"/>
      <c r="EMD12" s="23"/>
      <c r="EME12" s="23"/>
      <c r="EMF12" s="23"/>
      <c r="EMG12" s="23"/>
      <c r="EMH12" s="23"/>
      <c r="EMI12" s="23"/>
      <c r="EMJ12" s="23"/>
      <c r="EMK12" s="23"/>
      <c r="EML12" s="9"/>
      <c r="EMM12" s="9"/>
      <c r="EMN12" s="10"/>
      <c r="EMO12" s="23"/>
      <c r="EMP12" s="23"/>
      <c r="EMQ12" s="23"/>
      <c r="EMR12" s="23"/>
      <c r="EMS12" s="23"/>
      <c r="EMT12" s="23"/>
      <c r="EMU12" s="23"/>
      <c r="EMV12" s="23"/>
      <c r="EMW12" s="23"/>
      <c r="EMX12" s="9"/>
      <c r="EMY12" s="9"/>
      <c r="EMZ12" s="10"/>
      <c r="ENA12" s="23"/>
      <c r="ENB12" s="23"/>
      <c r="ENC12" s="23"/>
      <c r="END12" s="23"/>
      <c r="ENE12" s="23"/>
      <c r="ENF12" s="23"/>
      <c r="ENG12" s="23"/>
      <c r="ENH12" s="23"/>
      <c r="ENI12" s="23"/>
      <c r="ENJ12" s="9"/>
      <c r="ENK12" s="9"/>
      <c r="ENL12" s="10"/>
      <c r="ENM12" s="23"/>
      <c r="ENN12" s="23"/>
      <c r="ENO12" s="23"/>
      <c r="ENP12" s="23"/>
      <c r="ENQ12" s="23"/>
      <c r="ENR12" s="23"/>
      <c r="ENS12" s="23"/>
      <c r="ENT12" s="23"/>
      <c r="ENU12" s="23"/>
      <c r="ENV12" s="9"/>
      <c r="ENW12" s="9"/>
      <c r="ENX12" s="10"/>
      <c r="ENY12" s="23"/>
      <c r="ENZ12" s="23"/>
      <c r="EOA12" s="23"/>
      <c r="EOB12" s="23"/>
      <c r="EOC12" s="23"/>
      <c r="EOD12" s="23"/>
      <c r="EOE12" s="23"/>
      <c r="EOF12" s="23"/>
      <c r="EOG12" s="23"/>
      <c r="EOH12" s="9"/>
      <c r="EOI12" s="9"/>
      <c r="EOJ12" s="10"/>
      <c r="EOK12" s="23"/>
      <c r="EOL12" s="23"/>
      <c r="EOM12" s="23"/>
      <c r="EON12" s="23"/>
      <c r="EOO12" s="23"/>
      <c r="EOP12" s="23"/>
      <c r="EOQ12" s="23"/>
      <c r="EOR12" s="23"/>
      <c r="EOS12" s="23"/>
      <c r="EOT12" s="9"/>
      <c r="EOU12" s="9"/>
      <c r="EOV12" s="10"/>
      <c r="EOW12" s="23"/>
      <c r="EOX12" s="23"/>
      <c r="EOY12" s="23"/>
      <c r="EOZ12" s="23"/>
      <c r="EPA12" s="23"/>
      <c r="EPB12" s="23"/>
      <c r="EPC12" s="23"/>
      <c r="EPD12" s="23"/>
      <c r="EPE12" s="23"/>
      <c r="EPF12" s="9"/>
      <c r="EPG12" s="9"/>
      <c r="EPH12" s="10"/>
      <c r="EPI12" s="23"/>
      <c r="EPJ12" s="23"/>
      <c r="EPK12" s="23"/>
      <c r="EPL12" s="23"/>
      <c r="EPM12" s="23"/>
      <c r="EPN12" s="23"/>
      <c r="EPO12" s="23"/>
      <c r="EPP12" s="23"/>
      <c r="EPQ12" s="23"/>
      <c r="EPR12" s="9"/>
      <c r="EPS12" s="9"/>
      <c r="EPT12" s="10"/>
      <c r="EPU12" s="23"/>
      <c r="EPV12" s="23"/>
      <c r="EPW12" s="23"/>
      <c r="EPX12" s="23"/>
      <c r="EPY12" s="23"/>
      <c r="EPZ12" s="23"/>
      <c r="EQA12" s="23"/>
      <c r="EQB12" s="23"/>
      <c r="EQC12" s="23"/>
      <c r="EQD12" s="9"/>
      <c r="EQE12" s="9"/>
      <c r="EQF12" s="10"/>
      <c r="EQG12" s="23"/>
      <c r="EQH12" s="23"/>
      <c r="EQI12" s="23"/>
      <c r="EQJ12" s="23"/>
      <c r="EQK12" s="23"/>
      <c r="EQL12" s="23"/>
      <c r="EQM12" s="23"/>
      <c r="EQN12" s="23"/>
      <c r="EQO12" s="23"/>
      <c r="EQP12" s="9"/>
      <c r="EQQ12" s="9"/>
      <c r="EQR12" s="10"/>
      <c r="EQS12" s="23"/>
      <c r="EQT12" s="23"/>
      <c r="EQU12" s="23"/>
      <c r="EQV12" s="23"/>
      <c r="EQW12" s="23"/>
      <c r="EQX12" s="23"/>
      <c r="EQY12" s="23"/>
      <c r="EQZ12" s="23"/>
      <c r="ERA12" s="23"/>
      <c r="ERB12" s="9"/>
      <c r="ERC12" s="9"/>
      <c r="ERD12" s="10"/>
      <c r="ERE12" s="23"/>
      <c r="ERF12" s="23"/>
      <c r="ERG12" s="23"/>
      <c r="ERH12" s="23"/>
      <c r="ERI12" s="23"/>
      <c r="ERJ12" s="23"/>
      <c r="ERK12" s="23"/>
      <c r="ERL12" s="23"/>
      <c r="ERM12" s="23"/>
      <c r="ERN12" s="9"/>
      <c r="ERO12" s="9"/>
      <c r="ERP12" s="10"/>
      <c r="ERQ12" s="23"/>
      <c r="ERR12" s="23"/>
      <c r="ERS12" s="23"/>
      <c r="ERT12" s="23"/>
      <c r="ERU12" s="23"/>
      <c r="ERV12" s="23"/>
      <c r="ERW12" s="23"/>
      <c r="ERX12" s="23"/>
      <c r="ERY12" s="23"/>
      <c r="ERZ12" s="9"/>
      <c r="ESA12" s="9"/>
      <c r="ESB12" s="10"/>
      <c r="ESC12" s="23"/>
      <c r="ESD12" s="23"/>
      <c r="ESE12" s="23"/>
      <c r="ESF12" s="23"/>
      <c r="ESG12" s="23"/>
      <c r="ESH12" s="23"/>
      <c r="ESI12" s="23"/>
      <c r="ESJ12" s="23"/>
      <c r="ESK12" s="23"/>
      <c r="ESL12" s="9"/>
      <c r="ESM12" s="9"/>
      <c r="ESN12" s="10"/>
      <c r="ESO12" s="23"/>
      <c r="ESP12" s="23"/>
      <c r="ESQ12" s="23"/>
      <c r="ESR12" s="23"/>
      <c r="ESS12" s="23"/>
      <c r="EST12" s="23"/>
      <c r="ESU12" s="23"/>
      <c r="ESV12" s="23"/>
      <c r="ESW12" s="23"/>
      <c r="ESX12" s="9"/>
      <c r="ESY12" s="9"/>
      <c r="ESZ12" s="10"/>
      <c r="ETA12" s="23"/>
      <c r="ETB12" s="23"/>
      <c r="ETC12" s="23"/>
      <c r="ETD12" s="23"/>
      <c r="ETE12" s="23"/>
      <c r="ETF12" s="23"/>
      <c r="ETG12" s="23"/>
      <c r="ETH12" s="23"/>
      <c r="ETI12" s="23"/>
      <c r="ETJ12" s="9"/>
      <c r="ETK12" s="9"/>
      <c r="ETL12" s="10"/>
      <c r="ETM12" s="23"/>
      <c r="ETN12" s="23"/>
      <c r="ETO12" s="23"/>
      <c r="ETP12" s="23"/>
      <c r="ETQ12" s="23"/>
      <c r="ETR12" s="23"/>
      <c r="ETS12" s="23"/>
      <c r="ETT12" s="23"/>
      <c r="ETU12" s="23"/>
      <c r="ETV12" s="9"/>
      <c r="ETW12" s="9"/>
      <c r="ETX12" s="10"/>
      <c r="ETY12" s="23"/>
      <c r="ETZ12" s="23"/>
      <c r="EUA12" s="23"/>
      <c r="EUB12" s="23"/>
      <c r="EUC12" s="23"/>
      <c r="EUD12" s="23"/>
      <c r="EUE12" s="23"/>
      <c r="EUF12" s="23"/>
      <c r="EUG12" s="23"/>
      <c r="EUH12" s="9"/>
      <c r="EUI12" s="9"/>
      <c r="EUJ12" s="10"/>
      <c r="EUK12" s="23"/>
      <c r="EUL12" s="23"/>
      <c r="EUM12" s="23"/>
      <c r="EUN12" s="23"/>
      <c r="EUO12" s="23"/>
      <c r="EUP12" s="23"/>
      <c r="EUQ12" s="23"/>
      <c r="EUR12" s="23"/>
      <c r="EUS12" s="23"/>
      <c r="EUT12" s="9"/>
      <c r="EUU12" s="9"/>
      <c r="EUV12" s="10"/>
      <c r="EUW12" s="23"/>
      <c r="EUX12" s="23"/>
      <c r="EUY12" s="23"/>
      <c r="EUZ12" s="23"/>
      <c r="EVA12" s="23"/>
      <c r="EVB12" s="23"/>
      <c r="EVC12" s="23"/>
      <c r="EVD12" s="23"/>
      <c r="EVE12" s="23"/>
      <c r="EVF12" s="9"/>
      <c r="EVG12" s="9"/>
      <c r="EVH12" s="10"/>
      <c r="EVI12" s="23"/>
      <c r="EVJ12" s="23"/>
      <c r="EVK12" s="23"/>
      <c r="EVL12" s="23"/>
      <c r="EVM12" s="23"/>
      <c r="EVN12" s="23"/>
      <c r="EVO12" s="23"/>
      <c r="EVP12" s="23"/>
      <c r="EVQ12" s="23"/>
      <c r="EVR12" s="9"/>
      <c r="EVS12" s="9"/>
      <c r="EVT12" s="10"/>
      <c r="EVU12" s="23"/>
      <c r="EVV12" s="23"/>
      <c r="EVW12" s="23"/>
      <c r="EVX12" s="23"/>
      <c r="EVY12" s="23"/>
      <c r="EVZ12" s="23"/>
      <c r="EWA12" s="23"/>
      <c r="EWB12" s="23"/>
      <c r="EWC12" s="23"/>
      <c r="EWD12" s="9"/>
      <c r="EWE12" s="9"/>
      <c r="EWF12" s="10"/>
      <c r="EWG12" s="23"/>
      <c r="EWH12" s="23"/>
      <c r="EWI12" s="23"/>
      <c r="EWJ12" s="23"/>
      <c r="EWK12" s="23"/>
      <c r="EWL12" s="23"/>
      <c r="EWM12" s="23"/>
      <c r="EWN12" s="23"/>
      <c r="EWO12" s="23"/>
      <c r="EWP12" s="9"/>
      <c r="EWQ12" s="9"/>
      <c r="EWR12" s="10"/>
      <c r="EWS12" s="23"/>
      <c r="EWT12" s="23"/>
      <c r="EWU12" s="23"/>
      <c r="EWV12" s="23"/>
      <c r="EWW12" s="23"/>
      <c r="EWX12" s="23"/>
      <c r="EWY12" s="23"/>
      <c r="EWZ12" s="23"/>
      <c r="EXA12" s="23"/>
      <c r="EXB12" s="9"/>
      <c r="EXC12" s="9"/>
      <c r="EXD12" s="10"/>
      <c r="EXE12" s="23"/>
      <c r="EXF12" s="23"/>
      <c r="EXG12" s="23"/>
      <c r="EXH12" s="23"/>
      <c r="EXI12" s="23"/>
      <c r="EXJ12" s="23"/>
      <c r="EXK12" s="23"/>
      <c r="EXL12" s="23"/>
      <c r="EXM12" s="23"/>
      <c r="EXN12" s="9"/>
      <c r="EXO12" s="9"/>
      <c r="EXP12" s="10"/>
      <c r="EXQ12" s="23"/>
      <c r="EXR12" s="23"/>
      <c r="EXS12" s="23"/>
      <c r="EXT12" s="23"/>
      <c r="EXU12" s="23"/>
      <c r="EXV12" s="23"/>
      <c r="EXW12" s="23"/>
      <c r="EXX12" s="23"/>
      <c r="EXY12" s="23"/>
      <c r="EXZ12" s="9"/>
      <c r="EYA12" s="9"/>
      <c r="EYB12" s="10"/>
      <c r="EYC12" s="23"/>
      <c r="EYD12" s="23"/>
      <c r="EYE12" s="23"/>
      <c r="EYF12" s="23"/>
      <c r="EYG12" s="23"/>
      <c r="EYH12" s="23"/>
      <c r="EYI12" s="23"/>
      <c r="EYJ12" s="23"/>
      <c r="EYK12" s="23"/>
      <c r="EYL12" s="9"/>
      <c r="EYM12" s="9"/>
      <c r="EYN12" s="10"/>
      <c r="EYO12" s="23"/>
      <c r="EYP12" s="23"/>
      <c r="EYQ12" s="23"/>
      <c r="EYR12" s="23"/>
      <c r="EYS12" s="23"/>
      <c r="EYT12" s="23"/>
      <c r="EYU12" s="23"/>
      <c r="EYV12" s="23"/>
      <c r="EYW12" s="23"/>
      <c r="EYX12" s="9"/>
      <c r="EYY12" s="9"/>
      <c r="EYZ12" s="10"/>
      <c r="EZA12" s="23"/>
      <c r="EZB12" s="23"/>
      <c r="EZC12" s="23"/>
      <c r="EZD12" s="23"/>
      <c r="EZE12" s="23"/>
      <c r="EZF12" s="23"/>
      <c r="EZG12" s="23"/>
      <c r="EZH12" s="23"/>
      <c r="EZI12" s="23"/>
      <c r="EZJ12" s="9"/>
      <c r="EZK12" s="9"/>
      <c r="EZL12" s="10"/>
      <c r="EZM12" s="23"/>
      <c r="EZN12" s="23"/>
      <c r="EZO12" s="23"/>
      <c r="EZP12" s="23"/>
      <c r="EZQ12" s="23"/>
      <c r="EZR12" s="23"/>
      <c r="EZS12" s="23"/>
      <c r="EZT12" s="23"/>
      <c r="EZU12" s="23"/>
      <c r="EZV12" s="9"/>
      <c r="EZW12" s="9"/>
      <c r="EZX12" s="10"/>
      <c r="EZY12" s="23"/>
      <c r="EZZ12" s="23"/>
      <c r="FAA12" s="23"/>
      <c r="FAB12" s="23"/>
      <c r="FAC12" s="23"/>
      <c r="FAD12" s="23"/>
      <c r="FAE12" s="23"/>
      <c r="FAF12" s="23"/>
      <c r="FAG12" s="23"/>
      <c r="FAH12" s="9"/>
      <c r="FAI12" s="9"/>
      <c r="FAJ12" s="10"/>
      <c r="FAK12" s="23"/>
      <c r="FAL12" s="23"/>
      <c r="FAM12" s="23"/>
      <c r="FAN12" s="23"/>
      <c r="FAO12" s="23"/>
      <c r="FAP12" s="23"/>
      <c r="FAQ12" s="23"/>
      <c r="FAR12" s="23"/>
      <c r="FAS12" s="23"/>
      <c r="FAT12" s="9"/>
      <c r="FAU12" s="9"/>
      <c r="FAV12" s="10"/>
      <c r="FAW12" s="23"/>
      <c r="FAX12" s="23"/>
      <c r="FAY12" s="23"/>
      <c r="FAZ12" s="23"/>
      <c r="FBA12" s="23"/>
      <c r="FBB12" s="23"/>
      <c r="FBC12" s="23"/>
      <c r="FBD12" s="23"/>
      <c r="FBE12" s="23"/>
      <c r="FBF12" s="9"/>
      <c r="FBG12" s="9"/>
      <c r="FBH12" s="10"/>
      <c r="FBI12" s="23"/>
      <c r="FBJ12" s="23"/>
      <c r="FBK12" s="23"/>
      <c r="FBL12" s="23"/>
      <c r="FBM12" s="23"/>
      <c r="FBN12" s="23"/>
      <c r="FBO12" s="23"/>
      <c r="FBP12" s="23"/>
      <c r="FBQ12" s="23"/>
      <c r="FBR12" s="9"/>
      <c r="FBS12" s="9"/>
      <c r="FBT12" s="10"/>
      <c r="FBU12" s="23"/>
      <c r="FBV12" s="23"/>
      <c r="FBW12" s="23"/>
      <c r="FBX12" s="23"/>
      <c r="FBY12" s="23"/>
      <c r="FBZ12" s="23"/>
      <c r="FCA12" s="23"/>
      <c r="FCB12" s="23"/>
      <c r="FCC12" s="23"/>
      <c r="FCD12" s="9"/>
      <c r="FCE12" s="9"/>
      <c r="FCF12" s="10"/>
      <c r="FCG12" s="23"/>
      <c r="FCH12" s="23"/>
      <c r="FCI12" s="23"/>
      <c r="FCJ12" s="23"/>
      <c r="FCK12" s="23"/>
      <c r="FCL12" s="23"/>
      <c r="FCM12" s="23"/>
      <c r="FCN12" s="23"/>
      <c r="FCO12" s="23"/>
      <c r="FCP12" s="9"/>
      <c r="FCQ12" s="9"/>
      <c r="FCR12" s="10"/>
      <c r="FCS12" s="23"/>
      <c r="FCT12" s="23"/>
      <c r="FCU12" s="23"/>
      <c r="FCV12" s="23"/>
      <c r="FCW12" s="23"/>
      <c r="FCX12" s="23"/>
      <c r="FCY12" s="23"/>
      <c r="FCZ12" s="23"/>
      <c r="FDA12" s="23"/>
      <c r="FDB12" s="9"/>
      <c r="FDC12" s="9"/>
      <c r="FDD12" s="10"/>
      <c r="FDE12" s="23"/>
      <c r="FDF12" s="23"/>
      <c r="FDG12" s="23"/>
      <c r="FDH12" s="23"/>
      <c r="FDI12" s="23"/>
      <c r="FDJ12" s="23"/>
      <c r="FDK12" s="23"/>
      <c r="FDL12" s="23"/>
      <c r="FDM12" s="23"/>
      <c r="FDN12" s="9"/>
      <c r="FDO12" s="9"/>
      <c r="FDP12" s="10"/>
      <c r="FDQ12" s="23"/>
      <c r="FDR12" s="23"/>
      <c r="FDS12" s="23"/>
      <c r="FDT12" s="23"/>
      <c r="FDU12" s="23"/>
      <c r="FDV12" s="23"/>
      <c r="FDW12" s="23"/>
      <c r="FDX12" s="23"/>
      <c r="FDY12" s="23"/>
      <c r="FDZ12" s="9"/>
      <c r="FEA12" s="9"/>
      <c r="FEB12" s="10"/>
      <c r="FEC12" s="23"/>
      <c r="FED12" s="23"/>
      <c r="FEE12" s="23"/>
      <c r="FEF12" s="23"/>
      <c r="FEG12" s="23"/>
      <c r="FEH12" s="23"/>
      <c r="FEI12" s="23"/>
      <c r="FEJ12" s="23"/>
      <c r="FEK12" s="23"/>
      <c r="FEL12" s="9"/>
      <c r="FEM12" s="9"/>
      <c r="FEN12" s="10"/>
      <c r="FEO12" s="23"/>
      <c r="FEP12" s="23"/>
      <c r="FEQ12" s="23"/>
      <c r="FER12" s="23"/>
      <c r="FES12" s="23"/>
      <c r="FET12" s="23"/>
      <c r="FEU12" s="23"/>
      <c r="FEV12" s="23"/>
      <c r="FEW12" s="23"/>
      <c r="FEX12" s="9"/>
      <c r="FEY12" s="9"/>
      <c r="FEZ12" s="10"/>
      <c r="FFA12" s="23"/>
      <c r="FFB12" s="23"/>
      <c r="FFC12" s="23"/>
      <c r="FFD12" s="23"/>
      <c r="FFE12" s="23"/>
      <c r="FFF12" s="23"/>
      <c r="FFG12" s="23"/>
      <c r="FFH12" s="23"/>
      <c r="FFI12" s="23"/>
      <c r="FFJ12" s="9"/>
      <c r="FFK12" s="9"/>
      <c r="FFL12" s="10"/>
      <c r="FFM12" s="23"/>
      <c r="FFN12" s="23"/>
      <c r="FFO12" s="23"/>
      <c r="FFP12" s="23"/>
      <c r="FFQ12" s="23"/>
      <c r="FFR12" s="23"/>
      <c r="FFS12" s="23"/>
      <c r="FFT12" s="23"/>
      <c r="FFU12" s="23"/>
      <c r="FFV12" s="9"/>
      <c r="FFW12" s="9"/>
      <c r="FFX12" s="10"/>
      <c r="FFY12" s="23"/>
      <c r="FFZ12" s="23"/>
      <c r="FGA12" s="23"/>
      <c r="FGB12" s="23"/>
      <c r="FGC12" s="23"/>
      <c r="FGD12" s="23"/>
      <c r="FGE12" s="23"/>
      <c r="FGF12" s="23"/>
      <c r="FGG12" s="23"/>
      <c r="FGH12" s="9"/>
      <c r="FGI12" s="9"/>
      <c r="FGJ12" s="10"/>
      <c r="FGK12" s="23"/>
      <c r="FGL12" s="23"/>
      <c r="FGM12" s="23"/>
      <c r="FGN12" s="23"/>
      <c r="FGO12" s="23"/>
      <c r="FGP12" s="23"/>
      <c r="FGQ12" s="23"/>
      <c r="FGR12" s="23"/>
      <c r="FGS12" s="23"/>
      <c r="FGT12" s="9"/>
      <c r="FGU12" s="9"/>
      <c r="FGV12" s="10"/>
      <c r="FGW12" s="23"/>
      <c r="FGX12" s="23"/>
      <c r="FGY12" s="23"/>
      <c r="FGZ12" s="23"/>
      <c r="FHA12" s="23"/>
      <c r="FHB12" s="23"/>
      <c r="FHC12" s="23"/>
      <c r="FHD12" s="23"/>
      <c r="FHE12" s="23"/>
      <c r="FHF12" s="9"/>
      <c r="FHG12" s="9"/>
      <c r="FHH12" s="10"/>
      <c r="FHI12" s="23"/>
      <c r="FHJ12" s="23"/>
      <c r="FHK12" s="23"/>
      <c r="FHL12" s="23"/>
      <c r="FHM12" s="23"/>
      <c r="FHN12" s="23"/>
      <c r="FHO12" s="23"/>
      <c r="FHP12" s="23"/>
      <c r="FHQ12" s="23"/>
      <c r="FHR12" s="9"/>
      <c r="FHS12" s="9"/>
      <c r="FHT12" s="10"/>
      <c r="FHU12" s="23"/>
      <c r="FHV12" s="23"/>
      <c r="FHW12" s="23"/>
      <c r="FHX12" s="23"/>
      <c r="FHY12" s="23"/>
      <c r="FHZ12" s="23"/>
      <c r="FIA12" s="23"/>
      <c r="FIB12" s="23"/>
      <c r="FIC12" s="23"/>
      <c r="FID12" s="9"/>
      <c r="FIE12" s="9"/>
      <c r="FIF12" s="10"/>
      <c r="FIG12" s="23"/>
      <c r="FIH12" s="23"/>
      <c r="FII12" s="23"/>
      <c r="FIJ12" s="23"/>
      <c r="FIK12" s="23"/>
      <c r="FIL12" s="23"/>
      <c r="FIM12" s="23"/>
      <c r="FIN12" s="23"/>
      <c r="FIO12" s="23"/>
      <c r="FIP12" s="9"/>
      <c r="FIQ12" s="9"/>
      <c r="FIR12" s="10"/>
      <c r="FIS12" s="23"/>
      <c r="FIT12" s="23"/>
      <c r="FIU12" s="23"/>
      <c r="FIV12" s="23"/>
      <c r="FIW12" s="23"/>
      <c r="FIX12" s="23"/>
      <c r="FIY12" s="23"/>
      <c r="FIZ12" s="23"/>
      <c r="FJA12" s="23"/>
      <c r="FJB12" s="9"/>
      <c r="FJC12" s="9"/>
      <c r="FJD12" s="10"/>
      <c r="FJE12" s="23"/>
      <c r="FJF12" s="23"/>
      <c r="FJG12" s="23"/>
      <c r="FJH12" s="23"/>
      <c r="FJI12" s="23"/>
      <c r="FJJ12" s="23"/>
      <c r="FJK12" s="23"/>
      <c r="FJL12" s="23"/>
      <c r="FJM12" s="23"/>
      <c r="FJN12" s="9"/>
      <c r="FJO12" s="9"/>
      <c r="FJP12" s="10"/>
      <c r="FJQ12" s="23"/>
      <c r="FJR12" s="23"/>
      <c r="FJS12" s="23"/>
      <c r="FJT12" s="23"/>
      <c r="FJU12" s="23"/>
      <c r="FJV12" s="23"/>
      <c r="FJW12" s="23"/>
      <c r="FJX12" s="23"/>
      <c r="FJY12" s="23"/>
      <c r="FJZ12" s="9"/>
      <c r="FKA12" s="9"/>
      <c r="FKB12" s="10"/>
      <c r="FKC12" s="23"/>
      <c r="FKD12" s="23"/>
      <c r="FKE12" s="23"/>
      <c r="FKF12" s="23"/>
      <c r="FKG12" s="23"/>
      <c r="FKH12" s="23"/>
      <c r="FKI12" s="23"/>
      <c r="FKJ12" s="23"/>
      <c r="FKK12" s="23"/>
      <c r="FKL12" s="9"/>
      <c r="FKM12" s="9"/>
      <c r="FKN12" s="10"/>
      <c r="FKO12" s="23"/>
      <c r="FKP12" s="23"/>
      <c r="FKQ12" s="23"/>
      <c r="FKR12" s="23"/>
      <c r="FKS12" s="23"/>
      <c r="FKT12" s="23"/>
      <c r="FKU12" s="23"/>
      <c r="FKV12" s="23"/>
      <c r="FKW12" s="23"/>
      <c r="FKX12" s="9"/>
      <c r="FKY12" s="9"/>
      <c r="FKZ12" s="10"/>
      <c r="FLA12" s="23"/>
      <c r="FLB12" s="23"/>
      <c r="FLC12" s="23"/>
      <c r="FLD12" s="23"/>
      <c r="FLE12" s="23"/>
      <c r="FLF12" s="23"/>
      <c r="FLG12" s="23"/>
      <c r="FLH12" s="23"/>
      <c r="FLI12" s="23"/>
      <c r="FLJ12" s="9"/>
      <c r="FLK12" s="9"/>
      <c r="FLL12" s="10"/>
      <c r="FLM12" s="23"/>
      <c r="FLN12" s="23"/>
      <c r="FLO12" s="23"/>
      <c r="FLP12" s="23"/>
      <c r="FLQ12" s="23"/>
      <c r="FLR12" s="23"/>
      <c r="FLS12" s="23"/>
      <c r="FLT12" s="23"/>
      <c r="FLU12" s="23"/>
      <c r="FLV12" s="9"/>
      <c r="FLW12" s="9"/>
      <c r="FLX12" s="10"/>
      <c r="FLY12" s="23"/>
      <c r="FLZ12" s="23"/>
      <c r="FMA12" s="23"/>
      <c r="FMB12" s="23"/>
      <c r="FMC12" s="23"/>
      <c r="FMD12" s="23"/>
      <c r="FME12" s="23"/>
      <c r="FMF12" s="23"/>
      <c r="FMG12" s="23"/>
      <c r="FMH12" s="9"/>
      <c r="FMI12" s="9"/>
      <c r="FMJ12" s="10"/>
      <c r="FMK12" s="23"/>
      <c r="FML12" s="23"/>
      <c r="FMM12" s="23"/>
      <c r="FMN12" s="23"/>
      <c r="FMO12" s="23"/>
      <c r="FMP12" s="23"/>
      <c r="FMQ12" s="23"/>
      <c r="FMR12" s="23"/>
      <c r="FMS12" s="23"/>
      <c r="FMT12" s="9"/>
      <c r="FMU12" s="9"/>
      <c r="FMV12" s="10"/>
      <c r="FMW12" s="23"/>
      <c r="FMX12" s="23"/>
      <c r="FMY12" s="23"/>
      <c r="FMZ12" s="23"/>
      <c r="FNA12" s="23"/>
      <c r="FNB12" s="23"/>
      <c r="FNC12" s="23"/>
      <c r="FND12" s="23"/>
      <c r="FNE12" s="23"/>
      <c r="FNF12" s="9"/>
      <c r="FNG12" s="9"/>
      <c r="FNH12" s="10"/>
      <c r="FNI12" s="23"/>
      <c r="FNJ12" s="23"/>
      <c r="FNK12" s="23"/>
      <c r="FNL12" s="23"/>
      <c r="FNM12" s="23"/>
      <c r="FNN12" s="23"/>
      <c r="FNO12" s="23"/>
      <c r="FNP12" s="23"/>
      <c r="FNQ12" s="23"/>
      <c r="FNR12" s="9"/>
      <c r="FNS12" s="9"/>
      <c r="FNT12" s="10"/>
      <c r="FNU12" s="23"/>
      <c r="FNV12" s="23"/>
      <c r="FNW12" s="23"/>
      <c r="FNX12" s="23"/>
      <c r="FNY12" s="23"/>
      <c r="FNZ12" s="23"/>
      <c r="FOA12" s="23"/>
      <c r="FOB12" s="23"/>
      <c r="FOC12" s="23"/>
      <c r="FOD12" s="9"/>
      <c r="FOE12" s="9"/>
      <c r="FOF12" s="10"/>
      <c r="FOG12" s="23"/>
      <c r="FOH12" s="23"/>
      <c r="FOI12" s="23"/>
      <c r="FOJ12" s="23"/>
      <c r="FOK12" s="23"/>
      <c r="FOL12" s="23"/>
      <c r="FOM12" s="23"/>
      <c r="FON12" s="23"/>
      <c r="FOO12" s="23"/>
      <c r="FOP12" s="9"/>
      <c r="FOQ12" s="9"/>
      <c r="FOR12" s="10"/>
      <c r="FOS12" s="23"/>
      <c r="FOT12" s="23"/>
      <c r="FOU12" s="23"/>
      <c r="FOV12" s="23"/>
      <c r="FOW12" s="23"/>
      <c r="FOX12" s="23"/>
      <c r="FOY12" s="23"/>
      <c r="FOZ12" s="23"/>
      <c r="FPA12" s="23"/>
      <c r="FPB12" s="9"/>
      <c r="FPC12" s="9"/>
      <c r="FPD12" s="10"/>
      <c r="FPE12" s="23"/>
      <c r="FPF12" s="23"/>
      <c r="FPG12" s="23"/>
      <c r="FPH12" s="23"/>
      <c r="FPI12" s="23"/>
      <c r="FPJ12" s="23"/>
      <c r="FPK12" s="23"/>
      <c r="FPL12" s="23"/>
      <c r="FPM12" s="23"/>
      <c r="FPN12" s="9"/>
      <c r="FPO12" s="9"/>
      <c r="FPP12" s="10"/>
      <c r="FPQ12" s="23"/>
      <c r="FPR12" s="23"/>
      <c r="FPS12" s="23"/>
      <c r="FPT12" s="23"/>
      <c r="FPU12" s="23"/>
      <c r="FPV12" s="23"/>
      <c r="FPW12" s="23"/>
      <c r="FPX12" s="23"/>
      <c r="FPY12" s="23"/>
      <c r="FPZ12" s="9"/>
      <c r="FQA12" s="9"/>
      <c r="FQB12" s="10"/>
      <c r="FQC12" s="23"/>
      <c r="FQD12" s="23"/>
      <c r="FQE12" s="23"/>
      <c r="FQF12" s="23"/>
      <c r="FQG12" s="23"/>
      <c r="FQH12" s="23"/>
      <c r="FQI12" s="23"/>
      <c r="FQJ12" s="23"/>
      <c r="FQK12" s="23"/>
      <c r="FQL12" s="9"/>
      <c r="FQM12" s="9"/>
      <c r="FQN12" s="10"/>
      <c r="FQO12" s="23"/>
      <c r="FQP12" s="23"/>
      <c r="FQQ12" s="23"/>
      <c r="FQR12" s="23"/>
      <c r="FQS12" s="23"/>
      <c r="FQT12" s="23"/>
      <c r="FQU12" s="23"/>
      <c r="FQV12" s="23"/>
      <c r="FQW12" s="23"/>
      <c r="FQX12" s="9"/>
      <c r="FQY12" s="9"/>
      <c r="FQZ12" s="10"/>
      <c r="FRA12" s="23"/>
      <c r="FRB12" s="23"/>
      <c r="FRC12" s="23"/>
      <c r="FRD12" s="23"/>
      <c r="FRE12" s="23"/>
      <c r="FRF12" s="23"/>
      <c r="FRG12" s="23"/>
      <c r="FRH12" s="23"/>
      <c r="FRI12" s="23"/>
      <c r="FRJ12" s="9"/>
      <c r="FRK12" s="9"/>
      <c r="FRL12" s="10"/>
      <c r="FRM12" s="23"/>
      <c r="FRN12" s="23"/>
      <c r="FRO12" s="23"/>
      <c r="FRP12" s="23"/>
      <c r="FRQ12" s="23"/>
      <c r="FRR12" s="23"/>
      <c r="FRS12" s="23"/>
      <c r="FRT12" s="23"/>
      <c r="FRU12" s="23"/>
      <c r="FRV12" s="9"/>
      <c r="FRW12" s="9"/>
      <c r="FRX12" s="10"/>
      <c r="FRY12" s="23"/>
      <c r="FRZ12" s="23"/>
      <c r="FSA12" s="23"/>
      <c r="FSB12" s="23"/>
      <c r="FSC12" s="23"/>
      <c r="FSD12" s="23"/>
      <c r="FSE12" s="23"/>
      <c r="FSF12" s="23"/>
      <c r="FSG12" s="23"/>
      <c r="FSH12" s="9"/>
      <c r="FSI12" s="9"/>
      <c r="FSJ12" s="10"/>
      <c r="FSK12" s="23"/>
      <c r="FSL12" s="23"/>
      <c r="FSM12" s="23"/>
      <c r="FSN12" s="23"/>
      <c r="FSO12" s="23"/>
      <c r="FSP12" s="23"/>
      <c r="FSQ12" s="23"/>
      <c r="FSR12" s="23"/>
      <c r="FSS12" s="23"/>
      <c r="FST12" s="9"/>
      <c r="FSU12" s="9"/>
      <c r="FSV12" s="10"/>
      <c r="FSW12" s="23"/>
      <c r="FSX12" s="23"/>
      <c r="FSY12" s="23"/>
      <c r="FSZ12" s="23"/>
      <c r="FTA12" s="23"/>
      <c r="FTB12" s="23"/>
      <c r="FTC12" s="23"/>
      <c r="FTD12" s="23"/>
      <c r="FTE12" s="23"/>
      <c r="FTF12" s="9"/>
      <c r="FTG12" s="9"/>
      <c r="FTH12" s="10"/>
      <c r="FTI12" s="23"/>
      <c r="FTJ12" s="23"/>
      <c r="FTK12" s="23"/>
      <c r="FTL12" s="23"/>
      <c r="FTM12" s="23"/>
      <c r="FTN12" s="23"/>
      <c r="FTO12" s="23"/>
      <c r="FTP12" s="23"/>
      <c r="FTQ12" s="23"/>
      <c r="FTR12" s="9"/>
      <c r="FTS12" s="9"/>
      <c r="FTT12" s="10"/>
      <c r="FTU12" s="23"/>
      <c r="FTV12" s="23"/>
      <c r="FTW12" s="23"/>
      <c r="FTX12" s="23"/>
      <c r="FTY12" s="23"/>
      <c r="FTZ12" s="23"/>
      <c r="FUA12" s="23"/>
      <c r="FUB12" s="23"/>
      <c r="FUC12" s="23"/>
      <c r="FUD12" s="9"/>
      <c r="FUE12" s="9"/>
      <c r="FUF12" s="10"/>
      <c r="FUG12" s="23"/>
      <c r="FUH12" s="23"/>
      <c r="FUI12" s="23"/>
      <c r="FUJ12" s="23"/>
      <c r="FUK12" s="23"/>
      <c r="FUL12" s="23"/>
      <c r="FUM12" s="23"/>
      <c r="FUN12" s="23"/>
      <c r="FUO12" s="23"/>
      <c r="FUP12" s="9"/>
      <c r="FUQ12" s="9"/>
      <c r="FUR12" s="10"/>
      <c r="FUS12" s="23"/>
      <c r="FUT12" s="23"/>
      <c r="FUU12" s="23"/>
      <c r="FUV12" s="23"/>
      <c r="FUW12" s="23"/>
      <c r="FUX12" s="23"/>
      <c r="FUY12" s="23"/>
      <c r="FUZ12" s="23"/>
      <c r="FVA12" s="23"/>
      <c r="FVB12" s="9"/>
      <c r="FVC12" s="9"/>
      <c r="FVD12" s="10"/>
      <c r="FVE12" s="23"/>
      <c r="FVF12" s="23"/>
      <c r="FVG12" s="23"/>
      <c r="FVH12" s="23"/>
      <c r="FVI12" s="23"/>
      <c r="FVJ12" s="23"/>
      <c r="FVK12" s="23"/>
      <c r="FVL12" s="23"/>
      <c r="FVM12" s="23"/>
      <c r="FVN12" s="9"/>
      <c r="FVO12" s="9"/>
      <c r="FVP12" s="10"/>
      <c r="FVQ12" s="23"/>
      <c r="FVR12" s="23"/>
      <c r="FVS12" s="23"/>
      <c r="FVT12" s="23"/>
      <c r="FVU12" s="23"/>
      <c r="FVV12" s="23"/>
      <c r="FVW12" s="23"/>
      <c r="FVX12" s="23"/>
      <c r="FVY12" s="23"/>
      <c r="FVZ12" s="9"/>
      <c r="FWA12" s="9"/>
      <c r="FWB12" s="10"/>
      <c r="FWC12" s="23"/>
      <c r="FWD12" s="23"/>
      <c r="FWE12" s="23"/>
      <c r="FWF12" s="23"/>
      <c r="FWG12" s="23"/>
      <c r="FWH12" s="23"/>
      <c r="FWI12" s="23"/>
      <c r="FWJ12" s="23"/>
      <c r="FWK12" s="23"/>
      <c r="FWL12" s="9"/>
      <c r="FWM12" s="9"/>
      <c r="FWN12" s="10"/>
      <c r="FWO12" s="23"/>
      <c r="FWP12" s="23"/>
      <c r="FWQ12" s="23"/>
      <c r="FWR12" s="23"/>
      <c r="FWS12" s="23"/>
      <c r="FWT12" s="23"/>
      <c r="FWU12" s="23"/>
      <c r="FWV12" s="23"/>
      <c r="FWW12" s="23"/>
      <c r="FWX12" s="9"/>
      <c r="FWY12" s="9"/>
      <c r="FWZ12" s="10"/>
      <c r="FXA12" s="23"/>
      <c r="FXB12" s="23"/>
      <c r="FXC12" s="23"/>
      <c r="FXD12" s="23"/>
      <c r="FXE12" s="23"/>
      <c r="FXF12" s="23"/>
      <c r="FXG12" s="23"/>
      <c r="FXH12" s="23"/>
      <c r="FXI12" s="23"/>
      <c r="FXJ12" s="9"/>
      <c r="FXK12" s="9"/>
      <c r="FXL12" s="10"/>
      <c r="FXM12" s="23"/>
      <c r="FXN12" s="23"/>
      <c r="FXO12" s="23"/>
      <c r="FXP12" s="23"/>
      <c r="FXQ12" s="23"/>
      <c r="FXR12" s="23"/>
      <c r="FXS12" s="23"/>
      <c r="FXT12" s="23"/>
      <c r="FXU12" s="23"/>
      <c r="FXV12" s="9"/>
      <c r="FXW12" s="9"/>
      <c r="FXX12" s="10"/>
      <c r="FXY12" s="23"/>
      <c r="FXZ12" s="23"/>
      <c r="FYA12" s="23"/>
      <c r="FYB12" s="23"/>
      <c r="FYC12" s="23"/>
      <c r="FYD12" s="23"/>
      <c r="FYE12" s="23"/>
      <c r="FYF12" s="23"/>
      <c r="FYG12" s="23"/>
      <c r="FYH12" s="9"/>
      <c r="FYI12" s="9"/>
      <c r="FYJ12" s="10"/>
      <c r="FYK12" s="23"/>
      <c r="FYL12" s="23"/>
      <c r="FYM12" s="23"/>
      <c r="FYN12" s="23"/>
      <c r="FYO12" s="23"/>
      <c r="FYP12" s="23"/>
      <c r="FYQ12" s="23"/>
      <c r="FYR12" s="23"/>
      <c r="FYS12" s="23"/>
      <c r="FYT12" s="9"/>
      <c r="FYU12" s="9"/>
      <c r="FYV12" s="10"/>
      <c r="FYW12" s="23"/>
      <c r="FYX12" s="23"/>
      <c r="FYY12" s="23"/>
      <c r="FYZ12" s="23"/>
      <c r="FZA12" s="23"/>
      <c r="FZB12" s="23"/>
      <c r="FZC12" s="23"/>
      <c r="FZD12" s="23"/>
      <c r="FZE12" s="23"/>
      <c r="FZF12" s="9"/>
      <c r="FZG12" s="9"/>
      <c r="FZH12" s="10"/>
      <c r="FZI12" s="23"/>
      <c r="FZJ12" s="23"/>
      <c r="FZK12" s="23"/>
      <c r="FZL12" s="23"/>
      <c r="FZM12" s="23"/>
      <c r="FZN12" s="23"/>
      <c r="FZO12" s="23"/>
      <c r="FZP12" s="23"/>
      <c r="FZQ12" s="23"/>
      <c r="FZR12" s="9"/>
      <c r="FZS12" s="9"/>
      <c r="FZT12" s="10"/>
      <c r="FZU12" s="23"/>
      <c r="FZV12" s="23"/>
      <c r="FZW12" s="23"/>
      <c r="FZX12" s="23"/>
      <c r="FZY12" s="23"/>
      <c r="FZZ12" s="23"/>
      <c r="GAA12" s="23"/>
      <c r="GAB12" s="23"/>
      <c r="GAC12" s="23"/>
      <c r="GAD12" s="9"/>
      <c r="GAE12" s="9"/>
      <c r="GAF12" s="10"/>
      <c r="GAG12" s="23"/>
      <c r="GAH12" s="23"/>
      <c r="GAI12" s="23"/>
      <c r="GAJ12" s="23"/>
      <c r="GAK12" s="23"/>
      <c r="GAL12" s="23"/>
      <c r="GAM12" s="23"/>
      <c r="GAN12" s="23"/>
      <c r="GAO12" s="23"/>
      <c r="GAP12" s="9"/>
      <c r="GAQ12" s="9"/>
      <c r="GAR12" s="10"/>
      <c r="GAS12" s="23"/>
      <c r="GAT12" s="23"/>
      <c r="GAU12" s="23"/>
      <c r="GAV12" s="23"/>
      <c r="GAW12" s="23"/>
      <c r="GAX12" s="23"/>
      <c r="GAY12" s="23"/>
      <c r="GAZ12" s="23"/>
      <c r="GBA12" s="23"/>
      <c r="GBB12" s="9"/>
      <c r="GBC12" s="9"/>
      <c r="GBD12" s="10"/>
      <c r="GBE12" s="23"/>
      <c r="GBF12" s="23"/>
      <c r="GBG12" s="23"/>
      <c r="GBH12" s="23"/>
      <c r="GBI12" s="23"/>
      <c r="GBJ12" s="23"/>
      <c r="GBK12" s="23"/>
      <c r="GBL12" s="23"/>
      <c r="GBM12" s="23"/>
      <c r="GBN12" s="9"/>
      <c r="GBO12" s="9"/>
      <c r="GBP12" s="10"/>
      <c r="GBQ12" s="23"/>
      <c r="GBR12" s="23"/>
      <c r="GBS12" s="23"/>
      <c r="GBT12" s="23"/>
      <c r="GBU12" s="23"/>
      <c r="GBV12" s="23"/>
      <c r="GBW12" s="23"/>
      <c r="GBX12" s="23"/>
      <c r="GBY12" s="23"/>
      <c r="GBZ12" s="9"/>
      <c r="GCA12" s="9"/>
      <c r="GCB12" s="10"/>
      <c r="GCC12" s="23"/>
      <c r="GCD12" s="23"/>
      <c r="GCE12" s="23"/>
      <c r="GCF12" s="23"/>
      <c r="GCG12" s="23"/>
      <c r="GCH12" s="23"/>
      <c r="GCI12" s="23"/>
      <c r="GCJ12" s="23"/>
      <c r="GCK12" s="23"/>
      <c r="GCL12" s="9"/>
      <c r="GCM12" s="9"/>
      <c r="GCN12" s="10"/>
      <c r="GCO12" s="23"/>
      <c r="GCP12" s="23"/>
      <c r="GCQ12" s="23"/>
      <c r="GCR12" s="23"/>
      <c r="GCS12" s="23"/>
      <c r="GCT12" s="23"/>
      <c r="GCU12" s="23"/>
      <c r="GCV12" s="23"/>
      <c r="GCW12" s="23"/>
      <c r="GCX12" s="9"/>
      <c r="GCY12" s="9"/>
      <c r="GCZ12" s="10"/>
      <c r="GDA12" s="23"/>
      <c r="GDB12" s="23"/>
      <c r="GDC12" s="23"/>
      <c r="GDD12" s="23"/>
      <c r="GDE12" s="23"/>
      <c r="GDF12" s="23"/>
      <c r="GDG12" s="23"/>
      <c r="GDH12" s="23"/>
      <c r="GDI12" s="23"/>
      <c r="GDJ12" s="9"/>
      <c r="GDK12" s="9"/>
      <c r="GDL12" s="10"/>
      <c r="GDM12" s="23"/>
      <c r="GDN12" s="23"/>
      <c r="GDO12" s="23"/>
      <c r="GDP12" s="23"/>
      <c r="GDQ12" s="23"/>
      <c r="GDR12" s="23"/>
      <c r="GDS12" s="23"/>
      <c r="GDT12" s="23"/>
      <c r="GDU12" s="23"/>
      <c r="GDV12" s="9"/>
      <c r="GDW12" s="9"/>
      <c r="GDX12" s="10"/>
      <c r="GDY12" s="23"/>
      <c r="GDZ12" s="23"/>
      <c r="GEA12" s="23"/>
      <c r="GEB12" s="23"/>
      <c r="GEC12" s="23"/>
      <c r="GED12" s="23"/>
      <c r="GEE12" s="23"/>
      <c r="GEF12" s="23"/>
      <c r="GEG12" s="23"/>
      <c r="GEH12" s="9"/>
      <c r="GEI12" s="9"/>
      <c r="GEJ12" s="10"/>
      <c r="GEK12" s="23"/>
      <c r="GEL12" s="23"/>
      <c r="GEM12" s="23"/>
      <c r="GEN12" s="23"/>
      <c r="GEO12" s="23"/>
      <c r="GEP12" s="23"/>
      <c r="GEQ12" s="23"/>
      <c r="GER12" s="23"/>
      <c r="GES12" s="23"/>
      <c r="GET12" s="9"/>
      <c r="GEU12" s="9"/>
      <c r="GEV12" s="10"/>
      <c r="GEW12" s="23"/>
      <c r="GEX12" s="23"/>
      <c r="GEY12" s="23"/>
      <c r="GEZ12" s="23"/>
      <c r="GFA12" s="23"/>
      <c r="GFB12" s="23"/>
      <c r="GFC12" s="23"/>
      <c r="GFD12" s="23"/>
      <c r="GFE12" s="23"/>
      <c r="GFF12" s="9"/>
      <c r="GFG12" s="9"/>
      <c r="GFH12" s="10"/>
      <c r="GFI12" s="23"/>
      <c r="GFJ12" s="23"/>
      <c r="GFK12" s="23"/>
      <c r="GFL12" s="23"/>
      <c r="GFM12" s="23"/>
      <c r="GFN12" s="23"/>
      <c r="GFO12" s="23"/>
      <c r="GFP12" s="23"/>
      <c r="GFQ12" s="23"/>
      <c r="GFR12" s="9"/>
      <c r="GFS12" s="9"/>
      <c r="GFT12" s="10"/>
      <c r="GFU12" s="23"/>
      <c r="GFV12" s="23"/>
      <c r="GFW12" s="23"/>
      <c r="GFX12" s="23"/>
      <c r="GFY12" s="23"/>
      <c r="GFZ12" s="23"/>
      <c r="GGA12" s="23"/>
      <c r="GGB12" s="23"/>
      <c r="GGC12" s="23"/>
      <c r="GGD12" s="9"/>
      <c r="GGE12" s="9"/>
      <c r="GGF12" s="10"/>
      <c r="GGG12" s="23"/>
      <c r="GGH12" s="23"/>
      <c r="GGI12" s="23"/>
      <c r="GGJ12" s="23"/>
      <c r="GGK12" s="23"/>
      <c r="GGL12" s="23"/>
      <c r="GGM12" s="23"/>
      <c r="GGN12" s="23"/>
      <c r="GGO12" s="23"/>
      <c r="GGP12" s="9"/>
      <c r="GGQ12" s="9"/>
      <c r="GGR12" s="10"/>
      <c r="GGS12" s="23"/>
      <c r="GGT12" s="23"/>
      <c r="GGU12" s="23"/>
      <c r="GGV12" s="23"/>
      <c r="GGW12" s="23"/>
      <c r="GGX12" s="23"/>
      <c r="GGY12" s="23"/>
      <c r="GGZ12" s="23"/>
      <c r="GHA12" s="23"/>
      <c r="GHB12" s="9"/>
      <c r="GHC12" s="9"/>
      <c r="GHD12" s="10"/>
      <c r="GHE12" s="23"/>
      <c r="GHF12" s="23"/>
      <c r="GHG12" s="23"/>
      <c r="GHH12" s="23"/>
      <c r="GHI12" s="23"/>
      <c r="GHJ12" s="23"/>
      <c r="GHK12" s="23"/>
      <c r="GHL12" s="23"/>
      <c r="GHM12" s="23"/>
      <c r="GHN12" s="9"/>
      <c r="GHO12" s="9"/>
      <c r="GHP12" s="10"/>
      <c r="GHQ12" s="23"/>
      <c r="GHR12" s="23"/>
      <c r="GHS12" s="23"/>
      <c r="GHT12" s="23"/>
      <c r="GHU12" s="23"/>
      <c r="GHV12" s="23"/>
      <c r="GHW12" s="23"/>
      <c r="GHX12" s="23"/>
      <c r="GHY12" s="23"/>
      <c r="GHZ12" s="9"/>
      <c r="GIA12" s="9"/>
      <c r="GIB12" s="10"/>
      <c r="GIC12" s="23"/>
      <c r="GID12" s="23"/>
      <c r="GIE12" s="23"/>
      <c r="GIF12" s="23"/>
      <c r="GIG12" s="23"/>
      <c r="GIH12" s="23"/>
      <c r="GII12" s="23"/>
      <c r="GIJ12" s="23"/>
      <c r="GIK12" s="23"/>
      <c r="GIL12" s="9"/>
      <c r="GIM12" s="9"/>
      <c r="GIN12" s="10"/>
      <c r="GIO12" s="23"/>
      <c r="GIP12" s="23"/>
      <c r="GIQ12" s="23"/>
      <c r="GIR12" s="23"/>
      <c r="GIS12" s="23"/>
      <c r="GIT12" s="23"/>
      <c r="GIU12" s="23"/>
      <c r="GIV12" s="23"/>
      <c r="GIW12" s="23"/>
      <c r="GIX12" s="9"/>
      <c r="GIY12" s="9"/>
      <c r="GIZ12" s="10"/>
      <c r="GJA12" s="23"/>
      <c r="GJB12" s="23"/>
      <c r="GJC12" s="23"/>
      <c r="GJD12" s="23"/>
      <c r="GJE12" s="23"/>
      <c r="GJF12" s="23"/>
      <c r="GJG12" s="23"/>
      <c r="GJH12" s="23"/>
      <c r="GJI12" s="23"/>
      <c r="GJJ12" s="9"/>
      <c r="GJK12" s="9"/>
      <c r="GJL12" s="10"/>
      <c r="GJM12" s="23"/>
      <c r="GJN12" s="23"/>
      <c r="GJO12" s="23"/>
      <c r="GJP12" s="23"/>
      <c r="GJQ12" s="23"/>
      <c r="GJR12" s="23"/>
      <c r="GJS12" s="23"/>
      <c r="GJT12" s="23"/>
      <c r="GJU12" s="23"/>
      <c r="GJV12" s="9"/>
      <c r="GJW12" s="9"/>
      <c r="GJX12" s="10"/>
      <c r="GJY12" s="23"/>
      <c r="GJZ12" s="23"/>
      <c r="GKA12" s="23"/>
      <c r="GKB12" s="23"/>
      <c r="GKC12" s="23"/>
      <c r="GKD12" s="23"/>
      <c r="GKE12" s="23"/>
      <c r="GKF12" s="23"/>
      <c r="GKG12" s="23"/>
      <c r="GKH12" s="9"/>
      <c r="GKI12" s="9"/>
      <c r="GKJ12" s="10"/>
      <c r="GKK12" s="23"/>
      <c r="GKL12" s="23"/>
      <c r="GKM12" s="23"/>
      <c r="GKN12" s="23"/>
      <c r="GKO12" s="23"/>
      <c r="GKP12" s="23"/>
      <c r="GKQ12" s="23"/>
      <c r="GKR12" s="23"/>
      <c r="GKS12" s="23"/>
      <c r="GKT12" s="9"/>
      <c r="GKU12" s="9"/>
      <c r="GKV12" s="10"/>
      <c r="GKW12" s="23"/>
      <c r="GKX12" s="23"/>
      <c r="GKY12" s="23"/>
      <c r="GKZ12" s="23"/>
      <c r="GLA12" s="23"/>
      <c r="GLB12" s="23"/>
      <c r="GLC12" s="23"/>
      <c r="GLD12" s="23"/>
      <c r="GLE12" s="23"/>
      <c r="GLF12" s="9"/>
      <c r="GLG12" s="9"/>
      <c r="GLH12" s="10"/>
      <c r="GLI12" s="23"/>
      <c r="GLJ12" s="23"/>
      <c r="GLK12" s="23"/>
      <c r="GLL12" s="23"/>
      <c r="GLM12" s="23"/>
      <c r="GLN12" s="23"/>
      <c r="GLO12" s="23"/>
      <c r="GLP12" s="23"/>
      <c r="GLQ12" s="23"/>
      <c r="GLR12" s="9"/>
      <c r="GLS12" s="9"/>
      <c r="GLT12" s="10"/>
      <c r="GLU12" s="23"/>
      <c r="GLV12" s="23"/>
      <c r="GLW12" s="23"/>
      <c r="GLX12" s="23"/>
      <c r="GLY12" s="23"/>
      <c r="GLZ12" s="23"/>
      <c r="GMA12" s="23"/>
      <c r="GMB12" s="23"/>
      <c r="GMC12" s="23"/>
      <c r="GMD12" s="9"/>
      <c r="GME12" s="9"/>
      <c r="GMF12" s="10"/>
      <c r="GMG12" s="23"/>
      <c r="GMH12" s="23"/>
      <c r="GMI12" s="23"/>
      <c r="GMJ12" s="23"/>
      <c r="GMK12" s="23"/>
      <c r="GML12" s="23"/>
      <c r="GMM12" s="23"/>
      <c r="GMN12" s="23"/>
      <c r="GMO12" s="23"/>
      <c r="GMP12" s="9"/>
      <c r="GMQ12" s="9"/>
      <c r="GMR12" s="10"/>
      <c r="GMS12" s="23"/>
      <c r="GMT12" s="23"/>
      <c r="GMU12" s="23"/>
      <c r="GMV12" s="23"/>
      <c r="GMW12" s="23"/>
      <c r="GMX12" s="23"/>
      <c r="GMY12" s="23"/>
      <c r="GMZ12" s="23"/>
      <c r="GNA12" s="23"/>
      <c r="GNB12" s="9"/>
      <c r="GNC12" s="9"/>
      <c r="GND12" s="10"/>
      <c r="GNE12" s="23"/>
      <c r="GNF12" s="23"/>
      <c r="GNG12" s="23"/>
      <c r="GNH12" s="23"/>
      <c r="GNI12" s="23"/>
      <c r="GNJ12" s="23"/>
      <c r="GNK12" s="23"/>
      <c r="GNL12" s="23"/>
      <c r="GNM12" s="23"/>
      <c r="GNN12" s="9"/>
      <c r="GNO12" s="9"/>
      <c r="GNP12" s="10"/>
      <c r="GNQ12" s="23"/>
      <c r="GNR12" s="23"/>
      <c r="GNS12" s="23"/>
      <c r="GNT12" s="23"/>
      <c r="GNU12" s="23"/>
      <c r="GNV12" s="23"/>
      <c r="GNW12" s="23"/>
      <c r="GNX12" s="23"/>
      <c r="GNY12" s="23"/>
      <c r="GNZ12" s="9"/>
      <c r="GOA12" s="9"/>
      <c r="GOB12" s="10"/>
      <c r="GOC12" s="23"/>
      <c r="GOD12" s="23"/>
      <c r="GOE12" s="23"/>
      <c r="GOF12" s="23"/>
      <c r="GOG12" s="23"/>
      <c r="GOH12" s="23"/>
      <c r="GOI12" s="23"/>
      <c r="GOJ12" s="23"/>
      <c r="GOK12" s="23"/>
      <c r="GOL12" s="9"/>
      <c r="GOM12" s="9"/>
      <c r="GON12" s="10"/>
      <c r="GOO12" s="23"/>
      <c r="GOP12" s="23"/>
      <c r="GOQ12" s="23"/>
      <c r="GOR12" s="23"/>
      <c r="GOS12" s="23"/>
      <c r="GOT12" s="23"/>
      <c r="GOU12" s="23"/>
      <c r="GOV12" s="23"/>
      <c r="GOW12" s="23"/>
      <c r="GOX12" s="9"/>
      <c r="GOY12" s="9"/>
      <c r="GOZ12" s="10"/>
      <c r="GPA12" s="23"/>
      <c r="GPB12" s="23"/>
      <c r="GPC12" s="23"/>
      <c r="GPD12" s="23"/>
      <c r="GPE12" s="23"/>
      <c r="GPF12" s="23"/>
      <c r="GPG12" s="23"/>
      <c r="GPH12" s="23"/>
      <c r="GPI12" s="23"/>
      <c r="GPJ12" s="9"/>
      <c r="GPK12" s="9"/>
      <c r="GPL12" s="10"/>
      <c r="GPM12" s="23"/>
      <c r="GPN12" s="23"/>
      <c r="GPO12" s="23"/>
      <c r="GPP12" s="23"/>
      <c r="GPQ12" s="23"/>
      <c r="GPR12" s="23"/>
      <c r="GPS12" s="23"/>
      <c r="GPT12" s="23"/>
      <c r="GPU12" s="23"/>
      <c r="GPV12" s="9"/>
      <c r="GPW12" s="9"/>
      <c r="GPX12" s="10"/>
      <c r="GPY12" s="23"/>
      <c r="GPZ12" s="23"/>
      <c r="GQA12" s="23"/>
      <c r="GQB12" s="23"/>
      <c r="GQC12" s="23"/>
      <c r="GQD12" s="23"/>
      <c r="GQE12" s="23"/>
      <c r="GQF12" s="23"/>
      <c r="GQG12" s="23"/>
      <c r="GQH12" s="9"/>
      <c r="GQI12" s="9"/>
      <c r="GQJ12" s="10"/>
      <c r="GQK12" s="23"/>
      <c r="GQL12" s="23"/>
      <c r="GQM12" s="23"/>
      <c r="GQN12" s="23"/>
      <c r="GQO12" s="23"/>
      <c r="GQP12" s="23"/>
      <c r="GQQ12" s="23"/>
      <c r="GQR12" s="23"/>
      <c r="GQS12" s="23"/>
      <c r="GQT12" s="9"/>
      <c r="GQU12" s="9"/>
      <c r="GQV12" s="10"/>
      <c r="GQW12" s="23"/>
      <c r="GQX12" s="23"/>
      <c r="GQY12" s="23"/>
      <c r="GQZ12" s="23"/>
      <c r="GRA12" s="23"/>
      <c r="GRB12" s="23"/>
      <c r="GRC12" s="23"/>
      <c r="GRD12" s="23"/>
      <c r="GRE12" s="23"/>
      <c r="GRF12" s="9"/>
      <c r="GRG12" s="9"/>
      <c r="GRH12" s="10"/>
      <c r="GRI12" s="23"/>
      <c r="GRJ12" s="23"/>
      <c r="GRK12" s="23"/>
      <c r="GRL12" s="23"/>
      <c r="GRM12" s="23"/>
      <c r="GRN12" s="23"/>
      <c r="GRO12" s="23"/>
      <c r="GRP12" s="23"/>
      <c r="GRQ12" s="23"/>
      <c r="GRR12" s="9"/>
      <c r="GRS12" s="9"/>
      <c r="GRT12" s="10"/>
      <c r="GRU12" s="23"/>
      <c r="GRV12" s="23"/>
      <c r="GRW12" s="23"/>
      <c r="GRX12" s="23"/>
      <c r="GRY12" s="23"/>
      <c r="GRZ12" s="23"/>
      <c r="GSA12" s="23"/>
      <c r="GSB12" s="23"/>
      <c r="GSC12" s="23"/>
      <c r="GSD12" s="9"/>
      <c r="GSE12" s="9"/>
      <c r="GSF12" s="10"/>
      <c r="GSG12" s="23"/>
      <c r="GSH12" s="23"/>
      <c r="GSI12" s="23"/>
      <c r="GSJ12" s="23"/>
      <c r="GSK12" s="23"/>
      <c r="GSL12" s="23"/>
      <c r="GSM12" s="23"/>
      <c r="GSN12" s="23"/>
      <c r="GSO12" s="23"/>
      <c r="GSP12" s="9"/>
      <c r="GSQ12" s="9"/>
      <c r="GSR12" s="10"/>
      <c r="GSS12" s="23"/>
      <c r="GST12" s="23"/>
      <c r="GSU12" s="23"/>
      <c r="GSV12" s="23"/>
      <c r="GSW12" s="23"/>
      <c r="GSX12" s="23"/>
      <c r="GSY12" s="23"/>
      <c r="GSZ12" s="23"/>
      <c r="GTA12" s="23"/>
      <c r="GTB12" s="9"/>
      <c r="GTC12" s="9"/>
      <c r="GTD12" s="10"/>
      <c r="GTE12" s="23"/>
      <c r="GTF12" s="23"/>
      <c r="GTG12" s="23"/>
      <c r="GTH12" s="23"/>
      <c r="GTI12" s="23"/>
      <c r="GTJ12" s="23"/>
      <c r="GTK12" s="23"/>
      <c r="GTL12" s="23"/>
      <c r="GTM12" s="23"/>
      <c r="GTN12" s="9"/>
      <c r="GTO12" s="9"/>
      <c r="GTP12" s="10"/>
      <c r="GTQ12" s="23"/>
      <c r="GTR12" s="23"/>
      <c r="GTS12" s="23"/>
      <c r="GTT12" s="23"/>
      <c r="GTU12" s="23"/>
      <c r="GTV12" s="23"/>
      <c r="GTW12" s="23"/>
      <c r="GTX12" s="23"/>
      <c r="GTY12" s="23"/>
      <c r="GTZ12" s="9"/>
      <c r="GUA12" s="9"/>
      <c r="GUB12" s="10"/>
      <c r="GUC12" s="23"/>
      <c r="GUD12" s="23"/>
      <c r="GUE12" s="23"/>
      <c r="GUF12" s="23"/>
      <c r="GUG12" s="23"/>
      <c r="GUH12" s="23"/>
      <c r="GUI12" s="23"/>
      <c r="GUJ12" s="23"/>
      <c r="GUK12" s="23"/>
      <c r="GUL12" s="9"/>
      <c r="GUM12" s="9"/>
      <c r="GUN12" s="10"/>
      <c r="GUO12" s="23"/>
      <c r="GUP12" s="23"/>
      <c r="GUQ12" s="23"/>
      <c r="GUR12" s="23"/>
      <c r="GUS12" s="23"/>
      <c r="GUT12" s="23"/>
      <c r="GUU12" s="23"/>
      <c r="GUV12" s="23"/>
      <c r="GUW12" s="23"/>
      <c r="GUX12" s="9"/>
      <c r="GUY12" s="9"/>
      <c r="GUZ12" s="10"/>
      <c r="GVA12" s="23"/>
      <c r="GVB12" s="23"/>
      <c r="GVC12" s="23"/>
      <c r="GVD12" s="23"/>
      <c r="GVE12" s="23"/>
      <c r="GVF12" s="23"/>
      <c r="GVG12" s="23"/>
      <c r="GVH12" s="23"/>
      <c r="GVI12" s="23"/>
      <c r="GVJ12" s="9"/>
      <c r="GVK12" s="9"/>
      <c r="GVL12" s="10"/>
      <c r="GVM12" s="23"/>
      <c r="GVN12" s="23"/>
      <c r="GVO12" s="23"/>
      <c r="GVP12" s="23"/>
      <c r="GVQ12" s="23"/>
      <c r="GVR12" s="23"/>
      <c r="GVS12" s="23"/>
      <c r="GVT12" s="23"/>
      <c r="GVU12" s="23"/>
      <c r="GVV12" s="9"/>
      <c r="GVW12" s="9"/>
      <c r="GVX12" s="10"/>
      <c r="GVY12" s="23"/>
      <c r="GVZ12" s="23"/>
      <c r="GWA12" s="23"/>
      <c r="GWB12" s="23"/>
      <c r="GWC12" s="23"/>
      <c r="GWD12" s="23"/>
      <c r="GWE12" s="23"/>
      <c r="GWF12" s="23"/>
      <c r="GWG12" s="23"/>
      <c r="GWH12" s="9"/>
      <c r="GWI12" s="9"/>
      <c r="GWJ12" s="10"/>
      <c r="GWK12" s="23"/>
      <c r="GWL12" s="23"/>
      <c r="GWM12" s="23"/>
      <c r="GWN12" s="23"/>
      <c r="GWO12" s="23"/>
      <c r="GWP12" s="23"/>
      <c r="GWQ12" s="23"/>
      <c r="GWR12" s="23"/>
      <c r="GWS12" s="23"/>
      <c r="GWT12" s="9"/>
      <c r="GWU12" s="9"/>
      <c r="GWV12" s="10"/>
      <c r="GWW12" s="23"/>
      <c r="GWX12" s="23"/>
      <c r="GWY12" s="23"/>
      <c r="GWZ12" s="23"/>
      <c r="GXA12" s="23"/>
      <c r="GXB12" s="23"/>
      <c r="GXC12" s="23"/>
      <c r="GXD12" s="23"/>
      <c r="GXE12" s="23"/>
      <c r="GXF12" s="9"/>
      <c r="GXG12" s="9"/>
      <c r="GXH12" s="10"/>
      <c r="GXI12" s="23"/>
      <c r="GXJ12" s="23"/>
      <c r="GXK12" s="23"/>
      <c r="GXL12" s="23"/>
      <c r="GXM12" s="23"/>
      <c r="GXN12" s="23"/>
      <c r="GXO12" s="23"/>
      <c r="GXP12" s="23"/>
      <c r="GXQ12" s="23"/>
      <c r="GXR12" s="9"/>
      <c r="GXS12" s="9"/>
      <c r="GXT12" s="10"/>
      <c r="GXU12" s="23"/>
      <c r="GXV12" s="23"/>
      <c r="GXW12" s="23"/>
      <c r="GXX12" s="23"/>
      <c r="GXY12" s="23"/>
      <c r="GXZ12" s="23"/>
      <c r="GYA12" s="23"/>
      <c r="GYB12" s="23"/>
      <c r="GYC12" s="23"/>
      <c r="GYD12" s="9"/>
      <c r="GYE12" s="9"/>
      <c r="GYF12" s="10"/>
      <c r="GYG12" s="23"/>
      <c r="GYH12" s="23"/>
      <c r="GYI12" s="23"/>
      <c r="GYJ12" s="23"/>
      <c r="GYK12" s="23"/>
      <c r="GYL12" s="23"/>
      <c r="GYM12" s="23"/>
      <c r="GYN12" s="23"/>
      <c r="GYO12" s="23"/>
      <c r="GYP12" s="9"/>
      <c r="GYQ12" s="9"/>
      <c r="GYR12" s="10"/>
      <c r="GYS12" s="23"/>
      <c r="GYT12" s="23"/>
      <c r="GYU12" s="23"/>
      <c r="GYV12" s="23"/>
      <c r="GYW12" s="23"/>
      <c r="GYX12" s="23"/>
      <c r="GYY12" s="23"/>
      <c r="GYZ12" s="23"/>
      <c r="GZA12" s="23"/>
      <c r="GZB12" s="9"/>
      <c r="GZC12" s="9"/>
      <c r="GZD12" s="10"/>
      <c r="GZE12" s="23"/>
      <c r="GZF12" s="23"/>
      <c r="GZG12" s="23"/>
      <c r="GZH12" s="23"/>
      <c r="GZI12" s="23"/>
      <c r="GZJ12" s="23"/>
      <c r="GZK12" s="23"/>
      <c r="GZL12" s="23"/>
      <c r="GZM12" s="23"/>
      <c r="GZN12" s="9"/>
      <c r="GZO12" s="9"/>
      <c r="GZP12" s="10"/>
      <c r="GZQ12" s="23"/>
      <c r="GZR12" s="23"/>
      <c r="GZS12" s="23"/>
      <c r="GZT12" s="23"/>
      <c r="GZU12" s="23"/>
      <c r="GZV12" s="23"/>
      <c r="GZW12" s="23"/>
      <c r="GZX12" s="23"/>
      <c r="GZY12" s="23"/>
      <c r="GZZ12" s="9"/>
      <c r="HAA12" s="9"/>
      <c r="HAB12" s="10"/>
      <c r="HAC12" s="23"/>
      <c r="HAD12" s="23"/>
      <c r="HAE12" s="23"/>
      <c r="HAF12" s="23"/>
      <c r="HAG12" s="23"/>
      <c r="HAH12" s="23"/>
      <c r="HAI12" s="23"/>
      <c r="HAJ12" s="23"/>
      <c r="HAK12" s="23"/>
      <c r="HAL12" s="9"/>
      <c r="HAM12" s="9"/>
      <c r="HAN12" s="10"/>
      <c r="HAO12" s="23"/>
      <c r="HAP12" s="23"/>
      <c r="HAQ12" s="23"/>
      <c r="HAR12" s="23"/>
      <c r="HAS12" s="23"/>
      <c r="HAT12" s="23"/>
      <c r="HAU12" s="23"/>
      <c r="HAV12" s="23"/>
      <c r="HAW12" s="23"/>
      <c r="HAX12" s="9"/>
      <c r="HAY12" s="9"/>
      <c r="HAZ12" s="10"/>
      <c r="HBA12" s="23"/>
      <c r="HBB12" s="23"/>
      <c r="HBC12" s="23"/>
      <c r="HBD12" s="23"/>
      <c r="HBE12" s="23"/>
      <c r="HBF12" s="23"/>
      <c r="HBG12" s="23"/>
      <c r="HBH12" s="23"/>
      <c r="HBI12" s="23"/>
      <c r="HBJ12" s="9"/>
      <c r="HBK12" s="9"/>
      <c r="HBL12" s="10"/>
      <c r="HBM12" s="23"/>
      <c r="HBN12" s="23"/>
      <c r="HBO12" s="23"/>
      <c r="HBP12" s="23"/>
      <c r="HBQ12" s="23"/>
      <c r="HBR12" s="23"/>
      <c r="HBS12" s="23"/>
      <c r="HBT12" s="23"/>
      <c r="HBU12" s="23"/>
      <c r="HBV12" s="9"/>
      <c r="HBW12" s="9"/>
      <c r="HBX12" s="10"/>
      <c r="HBY12" s="23"/>
      <c r="HBZ12" s="23"/>
      <c r="HCA12" s="23"/>
      <c r="HCB12" s="23"/>
      <c r="HCC12" s="23"/>
      <c r="HCD12" s="23"/>
      <c r="HCE12" s="23"/>
      <c r="HCF12" s="23"/>
      <c r="HCG12" s="23"/>
      <c r="HCH12" s="9"/>
      <c r="HCI12" s="9"/>
      <c r="HCJ12" s="10"/>
      <c r="HCK12" s="23"/>
      <c r="HCL12" s="23"/>
      <c r="HCM12" s="23"/>
      <c r="HCN12" s="23"/>
      <c r="HCO12" s="23"/>
      <c r="HCP12" s="23"/>
      <c r="HCQ12" s="23"/>
      <c r="HCR12" s="23"/>
      <c r="HCS12" s="23"/>
      <c r="HCT12" s="9"/>
      <c r="HCU12" s="9"/>
      <c r="HCV12" s="10"/>
      <c r="HCW12" s="23"/>
      <c r="HCX12" s="23"/>
      <c r="HCY12" s="23"/>
      <c r="HCZ12" s="23"/>
      <c r="HDA12" s="23"/>
      <c r="HDB12" s="23"/>
      <c r="HDC12" s="23"/>
      <c r="HDD12" s="23"/>
      <c r="HDE12" s="23"/>
      <c r="HDF12" s="9"/>
      <c r="HDG12" s="9"/>
      <c r="HDH12" s="10"/>
      <c r="HDI12" s="23"/>
      <c r="HDJ12" s="23"/>
      <c r="HDK12" s="23"/>
      <c r="HDL12" s="23"/>
      <c r="HDM12" s="23"/>
      <c r="HDN12" s="23"/>
      <c r="HDO12" s="23"/>
      <c r="HDP12" s="23"/>
      <c r="HDQ12" s="23"/>
      <c r="HDR12" s="9"/>
      <c r="HDS12" s="9"/>
      <c r="HDT12" s="10"/>
      <c r="HDU12" s="23"/>
      <c r="HDV12" s="23"/>
      <c r="HDW12" s="23"/>
      <c r="HDX12" s="23"/>
      <c r="HDY12" s="23"/>
      <c r="HDZ12" s="23"/>
      <c r="HEA12" s="23"/>
      <c r="HEB12" s="23"/>
      <c r="HEC12" s="23"/>
      <c r="HED12" s="9"/>
      <c r="HEE12" s="9"/>
      <c r="HEF12" s="10"/>
      <c r="HEG12" s="23"/>
      <c r="HEH12" s="23"/>
      <c r="HEI12" s="23"/>
      <c r="HEJ12" s="23"/>
      <c r="HEK12" s="23"/>
      <c r="HEL12" s="23"/>
      <c r="HEM12" s="23"/>
      <c r="HEN12" s="23"/>
      <c r="HEO12" s="23"/>
      <c r="HEP12" s="9"/>
      <c r="HEQ12" s="9"/>
      <c r="HER12" s="10"/>
      <c r="HES12" s="23"/>
      <c r="HET12" s="23"/>
      <c r="HEU12" s="23"/>
      <c r="HEV12" s="23"/>
      <c r="HEW12" s="23"/>
      <c r="HEX12" s="23"/>
      <c r="HEY12" s="23"/>
      <c r="HEZ12" s="23"/>
      <c r="HFA12" s="23"/>
      <c r="HFB12" s="9"/>
      <c r="HFC12" s="9"/>
      <c r="HFD12" s="10"/>
      <c r="HFE12" s="23"/>
      <c r="HFF12" s="23"/>
      <c r="HFG12" s="23"/>
      <c r="HFH12" s="23"/>
      <c r="HFI12" s="23"/>
      <c r="HFJ12" s="23"/>
      <c r="HFK12" s="23"/>
      <c r="HFL12" s="23"/>
      <c r="HFM12" s="23"/>
      <c r="HFN12" s="9"/>
      <c r="HFO12" s="9"/>
      <c r="HFP12" s="10"/>
      <c r="HFQ12" s="23"/>
      <c r="HFR12" s="23"/>
      <c r="HFS12" s="23"/>
      <c r="HFT12" s="23"/>
      <c r="HFU12" s="23"/>
      <c r="HFV12" s="23"/>
      <c r="HFW12" s="23"/>
      <c r="HFX12" s="23"/>
      <c r="HFY12" s="23"/>
      <c r="HFZ12" s="9"/>
      <c r="HGA12" s="9"/>
      <c r="HGB12" s="10"/>
      <c r="HGC12" s="23"/>
      <c r="HGD12" s="23"/>
      <c r="HGE12" s="23"/>
      <c r="HGF12" s="23"/>
      <c r="HGG12" s="23"/>
      <c r="HGH12" s="23"/>
      <c r="HGI12" s="23"/>
      <c r="HGJ12" s="23"/>
      <c r="HGK12" s="23"/>
      <c r="HGL12" s="9"/>
      <c r="HGM12" s="9"/>
      <c r="HGN12" s="10"/>
      <c r="HGO12" s="23"/>
      <c r="HGP12" s="23"/>
      <c r="HGQ12" s="23"/>
      <c r="HGR12" s="23"/>
      <c r="HGS12" s="23"/>
      <c r="HGT12" s="23"/>
      <c r="HGU12" s="23"/>
      <c r="HGV12" s="23"/>
      <c r="HGW12" s="23"/>
      <c r="HGX12" s="9"/>
      <c r="HGY12" s="9"/>
      <c r="HGZ12" s="10"/>
      <c r="HHA12" s="23"/>
      <c r="HHB12" s="23"/>
      <c r="HHC12" s="23"/>
      <c r="HHD12" s="23"/>
      <c r="HHE12" s="23"/>
      <c r="HHF12" s="23"/>
      <c r="HHG12" s="23"/>
      <c r="HHH12" s="23"/>
      <c r="HHI12" s="23"/>
      <c r="HHJ12" s="9"/>
      <c r="HHK12" s="9"/>
      <c r="HHL12" s="10"/>
      <c r="HHM12" s="23"/>
      <c r="HHN12" s="23"/>
      <c r="HHO12" s="23"/>
      <c r="HHP12" s="23"/>
      <c r="HHQ12" s="23"/>
      <c r="HHR12" s="23"/>
      <c r="HHS12" s="23"/>
      <c r="HHT12" s="23"/>
      <c r="HHU12" s="23"/>
      <c r="HHV12" s="9"/>
      <c r="HHW12" s="9"/>
      <c r="HHX12" s="10"/>
      <c r="HHY12" s="23"/>
      <c r="HHZ12" s="23"/>
      <c r="HIA12" s="23"/>
      <c r="HIB12" s="23"/>
      <c r="HIC12" s="23"/>
      <c r="HID12" s="23"/>
      <c r="HIE12" s="23"/>
      <c r="HIF12" s="23"/>
      <c r="HIG12" s="23"/>
      <c r="HIH12" s="9"/>
      <c r="HII12" s="9"/>
      <c r="HIJ12" s="10"/>
      <c r="HIK12" s="23"/>
      <c r="HIL12" s="23"/>
      <c r="HIM12" s="23"/>
      <c r="HIN12" s="23"/>
      <c r="HIO12" s="23"/>
      <c r="HIP12" s="23"/>
      <c r="HIQ12" s="23"/>
      <c r="HIR12" s="23"/>
      <c r="HIS12" s="23"/>
      <c r="HIT12" s="9"/>
      <c r="HIU12" s="9"/>
      <c r="HIV12" s="10"/>
      <c r="HIW12" s="23"/>
      <c r="HIX12" s="23"/>
      <c r="HIY12" s="23"/>
      <c r="HIZ12" s="23"/>
      <c r="HJA12" s="23"/>
      <c r="HJB12" s="23"/>
      <c r="HJC12" s="23"/>
      <c r="HJD12" s="23"/>
      <c r="HJE12" s="23"/>
      <c r="HJF12" s="9"/>
      <c r="HJG12" s="9"/>
      <c r="HJH12" s="10"/>
      <c r="HJI12" s="23"/>
      <c r="HJJ12" s="23"/>
      <c r="HJK12" s="23"/>
      <c r="HJL12" s="23"/>
      <c r="HJM12" s="23"/>
      <c r="HJN12" s="23"/>
      <c r="HJO12" s="23"/>
      <c r="HJP12" s="23"/>
      <c r="HJQ12" s="23"/>
      <c r="HJR12" s="9"/>
      <c r="HJS12" s="9"/>
      <c r="HJT12" s="10"/>
      <c r="HJU12" s="23"/>
      <c r="HJV12" s="23"/>
      <c r="HJW12" s="23"/>
      <c r="HJX12" s="23"/>
      <c r="HJY12" s="23"/>
      <c r="HJZ12" s="23"/>
      <c r="HKA12" s="23"/>
      <c r="HKB12" s="23"/>
      <c r="HKC12" s="23"/>
      <c r="HKD12" s="9"/>
      <c r="HKE12" s="9"/>
      <c r="HKF12" s="10"/>
      <c r="HKG12" s="23"/>
      <c r="HKH12" s="23"/>
      <c r="HKI12" s="23"/>
      <c r="HKJ12" s="23"/>
      <c r="HKK12" s="23"/>
      <c r="HKL12" s="23"/>
      <c r="HKM12" s="23"/>
      <c r="HKN12" s="23"/>
      <c r="HKO12" s="23"/>
      <c r="HKP12" s="9"/>
      <c r="HKQ12" s="9"/>
      <c r="HKR12" s="10"/>
      <c r="HKS12" s="23"/>
      <c r="HKT12" s="23"/>
      <c r="HKU12" s="23"/>
      <c r="HKV12" s="23"/>
      <c r="HKW12" s="23"/>
      <c r="HKX12" s="23"/>
      <c r="HKY12" s="23"/>
      <c r="HKZ12" s="23"/>
      <c r="HLA12" s="23"/>
      <c r="HLB12" s="9"/>
      <c r="HLC12" s="9"/>
      <c r="HLD12" s="10"/>
      <c r="HLE12" s="23"/>
      <c r="HLF12" s="23"/>
      <c r="HLG12" s="23"/>
      <c r="HLH12" s="23"/>
      <c r="HLI12" s="23"/>
      <c r="HLJ12" s="23"/>
      <c r="HLK12" s="23"/>
      <c r="HLL12" s="23"/>
      <c r="HLM12" s="23"/>
      <c r="HLN12" s="9"/>
      <c r="HLO12" s="9"/>
      <c r="HLP12" s="10"/>
      <c r="HLQ12" s="23"/>
      <c r="HLR12" s="23"/>
      <c r="HLS12" s="23"/>
      <c r="HLT12" s="23"/>
      <c r="HLU12" s="23"/>
      <c r="HLV12" s="23"/>
      <c r="HLW12" s="23"/>
      <c r="HLX12" s="23"/>
      <c r="HLY12" s="23"/>
      <c r="HLZ12" s="9"/>
      <c r="HMA12" s="9"/>
      <c r="HMB12" s="10"/>
      <c r="HMC12" s="23"/>
      <c r="HMD12" s="23"/>
      <c r="HME12" s="23"/>
      <c r="HMF12" s="23"/>
      <c r="HMG12" s="23"/>
      <c r="HMH12" s="23"/>
      <c r="HMI12" s="23"/>
      <c r="HMJ12" s="23"/>
      <c r="HMK12" s="23"/>
      <c r="HML12" s="9"/>
      <c r="HMM12" s="9"/>
      <c r="HMN12" s="10"/>
      <c r="HMO12" s="23"/>
      <c r="HMP12" s="23"/>
      <c r="HMQ12" s="23"/>
      <c r="HMR12" s="23"/>
      <c r="HMS12" s="23"/>
      <c r="HMT12" s="23"/>
      <c r="HMU12" s="23"/>
      <c r="HMV12" s="23"/>
      <c r="HMW12" s="23"/>
      <c r="HMX12" s="9"/>
      <c r="HMY12" s="9"/>
      <c r="HMZ12" s="10"/>
      <c r="HNA12" s="23"/>
      <c r="HNB12" s="23"/>
      <c r="HNC12" s="23"/>
      <c r="HND12" s="23"/>
      <c r="HNE12" s="23"/>
      <c r="HNF12" s="23"/>
      <c r="HNG12" s="23"/>
      <c r="HNH12" s="23"/>
      <c r="HNI12" s="23"/>
      <c r="HNJ12" s="9"/>
      <c r="HNK12" s="9"/>
      <c r="HNL12" s="10"/>
      <c r="HNM12" s="23"/>
      <c r="HNN12" s="23"/>
      <c r="HNO12" s="23"/>
      <c r="HNP12" s="23"/>
      <c r="HNQ12" s="23"/>
      <c r="HNR12" s="23"/>
      <c r="HNS12" s="23"/>
      <c r="HNT12" s="23"/>
      <c r="HNU12" s="23"/>
      <c r="HNV12" s="9"/>
      <c r="HNW12" s="9"/>
      <c r="HNX12" s="10"/>
      <c r="HNY12" s="23"/>
      <c r="HNZ12" s="23"/>
      <c r="HOA12" s="23"/>
      <c r="HOB12" s="23"/>
      <c r="HOC12" s="23"/>
      <c r="HOD12" s="23"/>
      <c r="HOE12" s="23"/>
      <c r="HOF12" s="23"/>
      <c r="HOG12" s="23"/>
      <c r="HOH12" s="9"/>
      <c r="HOI12" s="9"/>
      <c r="HOJ12" s="10"/>
      <c r="HOK12" s="23"/>
      <c r="HOL12" s="23"/>
      <c r="HOM12" s="23"/>
      <c r="HON12" s="23"/>
      <c r="HOO12" s="23"/>
      <c r="HOP12" s="23"/>
      <c r="HOQ12" s="23"/>
      <c r="HOR12" s="23"/>
      <c r="HOS12" s="23"/>
      <c r="HOT12" s="9"/>
      <c r="HOU12" s="9"/>
      <c r="HOV12" s="10"/>
      <c r="HOW12" s="23"/>
      <c r="HOX12" s="23"/>
      <c r="HOY12" s="23"/>
      <c r="HOZ12" s="23"/>
      <c r="HPA12" s="23"/>
      <c r="HPB12" s="23"/>
      <c r="HPC12" s="23"/>
      <c r="HPD12" s="23"/>
      <c r="HPE12" s="23"/>
      <c r="HPF12" s="9"/>
      <c r="HPG12" s="9"/>
      <c r="HPH12" s="10"/>
      <c r="HPI12" s="23"/>
      <c r="HPJ12" s="23"/>
      <c r="HPK12" s="23"/>
      <c r="HPL12" s="23"/>
      <c r="HPM12" s="23"/>
      <c r="HPN12" s="23"/>
      <c r="HPO12" s="23"/>
      <c r="HPP12" s="23"/>
      <c r="HPQ12" s="23"/>
      <c r="HPR12" s="9"/>
      <c r="HPS12" s="9"/>
      <c r="HPT12" s="10"/>
      <c r="HPU12" s="23"/>
      <c r="HPV12" s="23"/>
      <c r="HPW12" s="23"/>
      <c r="HPX12" s="23"/>
      <c r="HPY12" s="23"/>
      <c r="HPZ12" s="23"/>
      <c r="HQA12" s="23"/>
      <c r="HQB12" s="23"/>
      <c r="HQC12" s="23"/>
      <c r="HQD12" s="9"/>
      <c r="HQE12" s="9"/>
      <c r="HQF12" s="10"/>
      <c r="HQG12" s="23"/>
      <c r="HQH12" s="23"/>
      <c r="HQI12" s="23"/>
      <c r="HQJ12" s="23"/>
      <c r="HQK12" s="23"/>
      <c r="HQL12" s="23"/>
      <c r="HQM12" s="23"/>
      <c r="HQN12" s="23"/>
      <c r="HQO12" s="23"/>
      <c r="HQP12" s="9"/>
      <c r="HQQ12" s="9"/>
      <c r="HQR12" s="10"/>
      <c r="HQS12" s="23"/>
      <c r="HQT12" s="23"/>
      <c r="HQU12" s="23"/>
      <c r="HQV12" s="23"/>
      <c r="HQW12" s="23"/>
      <c r="HQX12" s="23"/>
      <c r="HQY12" s="23"/>
      <c r="HQZ12" s="23"/>
      <c r="HRA12" s="23"/>
      <c r="HRB12" s="9"/>
      <c r="HRC12" s="9"/>
      <c r="HRD12" s="10"/>
      <c r="HRE12" s="23"/>
      <c r="HRF12" s="23"/>
      <c r="HRG12" s="23"/>
      <c r="HRH12" s="23"/>
      <c r="HRI12" s="23"/>
      <c r="HRJ12" s="23"/>
      <c r="HRK12" s="23"/>
      <c r="HRL12" s="23"/>
      <c r="HRM12" s="23"/>
      <c r="HRN12" s="9"/>
      <c r="HRO12" s="9"/>
      <c r="HRP12" s="10"/>
      <c r="HRQ12" s="23"/>
      <c r="HRR12" s="23"/>
      <c r="HRS12" s="23"/>
      <c r="HRT12" s="23"/>
      <c r="HRU12" s="23"/>
      <c r="HRV12" s="23"/>
      <c r="HRW12" s="23"/>
      <c r="HRX12" s="23"/>
      <c r="HRY12" s="23"/>
      <c r="HRZ12" s="9"/>
      <c r="HSA12" s="9"/>
      <c r="HSB12" s="10"/>
      <c r="HSC12" s="23"/>
      <c r="HSD12" s="23"/>
      <c r="HSE12" s="23"/>
      <c r="HSF12" s="23"/>
      <c r="HSG12" s="23"/>
      <c r="HSH12" s="23"/>
      <c r="HSI12" s="23"/>
      <c r="HSJ12" s="23"/>
      <c r="HSK12" s="23"/>
      <c r="HSL12" s="9"/>
      <c r="HSM12" s="9"/>
      <c r="HSN12" s="10"/>
      <c r="HSO12" s="23"/>
      <c r="HSP12" s="23"/>
      <c r="HSQ12" s="23"/>
      <c r="HSR12" s="23"/>
      <c r="HSS12" s="23"/>
      <c r="HST12" s="23"/>
      <c r="HSU12" s="23"/>
      <c r="HSV12" s="23"/>
      <c r="HSW12" s="23"/>
      <c r="HSX12" s="9"/>
      <c r="HSY12" s="9"/>
      <c r="HSZ12" s="10"/>
      <c r="HTA12" s="23"/>
      <c r="HTB12" s="23"/>
      <c r="HTC12" s="23"/>
      <c r="HTD12" s="23"/>
      <c r="HTE12" s="23"/>
      <c r="HTF12" s="23"/>
      <c r="HTG12" s="23"/>
      <c r="HTH12" s="23"/>
      <c r="HTI12" s="23"/>
      <c r="HTJ12" s="9"/>
      <c r="HTK12" s="9"/>
      <c r="HTL12" s="10"/>
      <c r="HTM12" s="23"/>
      <c r="HTN12" s="23"/>
      <c r="HTO12" s="23"/>
      <c r="HTP12" s="23"/>
      <c r="HTQ12" s="23"/>
      <c r="HTR12" s="23"/>
      <c r="HTS12" s="23"/>
      <c r="HTT12" s="23"/>
      <c r="HTU12" s="23"/>
      <c r="HTV12" s="9"/>
      <c r="HTW12" s="9"/>
      <c r="HTX12" s="10"/>
      <c r="HTY12" s="23"/>
      <c r="HTZ12" s="23"/>
      <c r="HUA12" s="23"/>
      <c r="HUB12" s="23"/>
      <c r="HUC12" s="23"/>
      <c r="HUD12" s="23"/>
      <c r="HUE12" s="23"/>
      <c r="HUF12" s="23"/>
      <c r="HUG12" s="23"/>
      <c r="HUH12" s="9"/>
      <c r="HUI12" s="9"/>
      <c r="HUJ12" s="10"/>
      <c r="HUK12" s="23"/>
      <c r="HUL12" s="23"/>
      <c r="HUM12" s="23"/>
      <c r="HUN12" s="23"/>
      <c r="HUO12" s="23"/>
      <c r="HUP12" s="23"/>
      <c r="HUQ12" s="23"/>
      <c r="HUR12" s="23"/>
      <c r="HUS12" s="23"/>
      <c r="HUT12" s="9"/>
      <c r="HUU12" s="9"/>
      <c r="HUV12" s="10"/>
      <c r="HUW12" s="23"/>
      <c r="HUX12" s="23"/>
      <c r="HUY12" s="23"/>
      <c r="HUZ12" s="23"/>
      <c r="HVA12" s="23"/>
      <c r="HVB12" s="23"/>
      <c r="HVC12" s="23"/>
      <c r="HVD12" s="23"/>
      <c r="HVE12" s="23"/>
      <c r="HVF12" s="9"/>
      <c r="HVG12" s="9"/>
      <c r="HVH12" s="10"/>
      <c r="HVI12" s="23"/>
      <c r="HVJ12" s="23"/>
      <c r="HVK12" s="23"/>
      <c r="HVL12" s="23"/>
      <c r="HVM12" s="23"/>
      <c r="HVN12" s="23"/>
      <c r="HVO12" s="23"/>
      <c r="HVP12" s="23"/>
      <c r="HVQ12" s="23"/>
      <c r="HVR12" s="9"/>
      <c r="HVS12" s="9"/>
      <c r="HVT12" s="10"/>
      <c r="HVU12" s="23"/>
      <c r="HVV12" s="23"/>
      <c r="HVW12" s="23"/>
      <c r="HVX12" s="23"/>
      <c r="HVY12" s="23"/>
      <c r="HVZ12" s="23"/>
      <c r="HWA12" s="23"/>
      <c r="HWB12" s="23"/>
      <c r="HWC12" s="23"/>
      <c r="HWD12" s="9"/>
      <c r="HWE12" s="9"/>
      <c r="HWF12" s="10"/>
      <c r="HWG12" s="23"/>
      <c r="HWH12" s="23"/>
      <c r="HWI12" s="23"/>
      <c r="HWJ12" s="23"/>
      <c r="HWK12" s="23"/>
      <c r="HWL12" s="23"/>
      <c r="HWM12" s="23"/>
      <c r="HWN12" s="23"/>
      <c r="HWO12" s="23"/>
      <c r="HWP12" s="9"/>
      <c r="HWQ12" s="9"/>
      <c r="HWR12" s="10"/>
      <c r="HWS12" s="23"/>
      <c r="HWT12" s="23"/>
      <c r="HWU12" s="23"/>
      <c r="HWV12" s="23"/>
      <c r="HWW12" s="23"/>
      <c r="HWX12" s="23"/>
      <c r="HWY12" s="23"/>
      <c r="HWZ12" s="23"/>
      <c r="HXA12" s="23"/>
      <c r="HXB12" s="9"/>
      <c r="HXC12" s="9"/>
      <c r="HXD12" s="10"/>
      <c r="HXE12" s="23"/>
      <c r="HXF12" s="23"/>
      <c r="HXG12" s="23"/>
      <c r="HXH12" s="23"/>
      <c r="HXI12" s="23"/>
      <c r="HXJ12" s="23"/>
      <c r="HXK12" s="23"/>
      <c r="HXL12" s="23"/>
      <c r="HXM12" s="23"/>
      <c r="HXN12" s="9"/>
      <c r="HXO12" s="9"/>
      <c r="HXP12" s="10"/>
      <c r="HXQ12" s="23"/>
      <c r="HXR12" s="23"/>
      <c r="HXS12" s="23"/>
      <c r="HXT12" s="23"/>
      <c r="HXU12" s="23"/>
      <c r="HXV12" s="23"/>
      <c r="HXW12" s="23"/>
      <c r="HXX12" s="23"/>
      <c r="HXY12" s="23"/>
      <c r="HXZ12" s="9"/>
      <c r="HYA12" s="9"/>
      <c r="HYB12" s="10"/>
      <c r="HYC12" s="23"/>
      <c r="HYD12" s="23"/>
      <c r="HYE12" s="23"/>
      <c r="HYF12" s="23"/>
      <c r="HYG12" s="23"/>
      <c r="HYH12" s="23"/>
      <c r="HYI12" s="23"/>
      <c r="HYJ12" s="23"/>
      <c r="HYK12" s="23"/>
      <c r="HYL12" s="9"/>
      <c r="HYM12" s="9"/>
      <c r="HYN12" s="10"/>
      <c r="HYO12" s="23"/>
      <c r="HYP12" s="23"/>
      <c r="HYQ12" s="23"/>
      <c r="HYR12" s="23"/>
      <c r="HYS12" s="23"/>
      <c r="HYT12" s="23"/>
      <c r="HYU12" s="23"/>
      <c r="HYV12" s="23"/>
      <c r="HYW12" s="23"/>
      <c r="HYX12" s="9"/>
      <c r="HYY12" s="9"/>
      <c r="HYZ12" s="10"/>
      <c r="HZA12" s="23"/>
      <c r="HZB12" s="23"/>
      <c r="HZC12" s="23"/>
      <c r="HZD12" s="23"/>
      <c r="HZE12" s="23"/>
      <c r="HZF12" s="23"/>
      <c r="HZG12" s="23"/>
      <c r="HZH12" s="23"/>
      <c r="HZI12" s="23"/>
      <c r="HZJ12" s="9"/>
      <c r="HZK12" s="9"/>
      <c r="HZL12" s="10"/>
      <c r="HZM12" s="23"/>
      <c r="HZN12" s="23"/>
      <c r="HZO12" s="23"/>
      <c r="HZP12" s="23"/>
      <c r="HZQ12" s="23"/>
      <c r="HZR12" s="23"/>
      <c r="HZS12" s="23"/>
      <c r="HZT12" s="23"/>
      <c r="HZU12" s="23"/>
      <c r="HZV12" s="9"/>
      <c r="HZW12" s="9"/>
      <c r="HZX12" s="10"/>
      <c r="HZY12" s="23"/>
      <c r="HZZ12" s="23"/>
      <c r="IAA12" s="23"/>
      <c r="IAB12" s="23"/>
      <c r="IAC12" s="23"/>
      <c r="IAD12" s="23"/>
      <c r="IAE12" s="23"/>
      <c r="IAF12" s="23"/>
      <c r="IAG12" s="23"/>
      <c r="IAH12" s="9"/>
      <c r="IAI12" s="9"/>
      <c r="IAJ12" s="10"/>
      <c r="IAK12" s="23"/>
      <c r="IAL12" s="23"/>
      <c r="IAM12" s="23"/>
      <c r="IAN12" s="23"/>
      <c r="IAO12" s="23"/>
      <c r="IAP12" s="23"/>
      <c r="IAQ12" s="23"/>
      <c r="IAR12" s="23"/>
      <c r="IAS12" s="23"/>
      <c r="IAT12" s="9"/>
      <c r="IAU12" s="9"/>
      <c r="IAV12" s="10"/>
      <c r="IAW12" s="23"/>
      <c r="IAX12" s="23"/>
      <c r="IAY12" s="23"/>
      <c r="IAZ12" s="23"/>
      <c r="IBA12" s="23"/>
      <c r="IBB12" s="23"/>
      <c r="IBC12" s="23"/>
      <c r="IBD12" s="23"/>
      <c r="IBE12" s="23"/>
      <c r="IBF12" s="9"/>
      <c r="IBG12" s="9"/>
      <c r="IBH12" s="10"/>
      <c r="IBI12" s="23"/>
      <c r="IBJ12" s="23"/>
      <c r="IBK12" s="23"/>
      <c r="IBL12" s="23"/>
      <c r="IBM12" s="23"/>
      <c r="IBN12" s="23"/>
      <c r="IBO12" s="23"/>
      <c r="IBP12" s="23"/>
      <c r="IBQ12" s="23"/>
      <c r="IBR12" s="9"/>
      <c r="IBS12" s="9"/>
      <c r="IBT12" s="10"/>
      <c r="IBU12" s="23"/>
      <c r="IBV12" s="23"/>
      <c r="IBW12" s="23"/>
      <c r="IBX12" s="23"/>
      <c r="IBY12" s="23"/>
      <c r="IBZ12" s="23"/>
      <c r="ICA12" s="23"/>
      <c r="ICB12" s="23"/>
      <c r="ICC12" s="23"/>
      <c r="ICD12" s="9"/>
      <c r="ICE12" s="9"/>
      <c r="ICF12" s="10"/>
      <c r="ICG12" s="23"/>
      <c r="ICH12" s="23"/>
      <c r="ICI12" s="23"/>
      <c r="ICJ12" s="23"/>
      <c r="ICK12" s="23"/>
      <c r="ICL12" s="23"/>
      <c r="ICM12" s="23"/>
      <c r="ICN12" s="23"/>
      <c r="ICO12" s="23"/>
      <c r="ICP12" s="9"/>
      <c r="ICQ12" s="9"/>
      <c r="ICR12" s="10"/>
      <c r="ICS12" s="23"/>
      <c r="ICT12" s="23"/>
      <c r="ICU12" s="23"/>
      <c r="ICV12" s="23"/>
      <c r="ICW12" s="23"/>
      <c r="ICX12" s="23"/>
      <c r="ICY12" s="23"/>
      <c r="ICZ12" s="23"/>
      <c r="IDA12" s="23"/>
      <c r="IDB12" s="9"/>
      <c r="IDC12" s="9"/>
      <c r="IDD12" s="10"/>
      <c r="IDE12" s="23"/>
      <c r="IDF12" s="23"/>
      <c r="IDG12" s="23"/>
      <c r="IDH12" s="23"/>
      <c r="IDI12" s="23"/>
      <c r="IDJ12" s="23"/>
      <c r="IDK12" s="23"/>
      <c r="IDL12" s="23"/>
      <c r="IDM12" s="23"/>
      <c r="IDN12" s="9"/>
      <c r="IDO12" s="9"/>
      <c r="IDP12" s="10"/>
      <c r="IDQ12" s="23"/>
      <c r="IDR12" s="23"/>
      <c r="IDS12" s="23"/>
      <c r="IDT12" s="23"/>
      <c r="IDU12" s="23"/>
      <c r="IDV12" s="23"/>
      <c r="IDW12" s="23"/>
      <c r="IDX12" s="23"/>
      <c r="IDY12" s="23"/>
      <c r="IDZ12" s="9"/>
      <c r="IEA12" s="9"/>
      <c r="IEB12" s="10"/>
      <c r="IEC12" s="23"/>
      <c r="IED12" s="23"/>
      <c r="IEE12" s="23"/>
      <c r="IEF12" s="23"/>
      <c r="IEG12" s="23"/>
      <c r="IEH12" s="23"/>
      <c r="IEI12" s="23"/>
      <c r="IEJ12" s="23"/>
      <c r="IEK12" s="23"/>
      <c r="IEL12" s="9"/>
      <c r="IEM12" s="9"/>
      <c r="IEN12" s="10"/>
      <c r="IEO12" s="23"/>
      <c r="IEP12" s="23"/>
      <c r="IEQ12" s="23"/>
      <c r="IER12" s="23"/>
      <c r="IES12" s="23"/>
      <c r="IET12" s="23"/>
      <c r="IEU12" s="23"/>
      <c r="IEV12" s="23"/>
      <c r="IEW12" s="23"/>
      <c r="IEX12" s="9"/>
      <c r="IEY12" s="9"/>
      <c r="IEZ12" s="10"/>
      <c r="IFA12" s="23"/>
      <c r="IFB12" s="23"/>
      <c r="IFC12" s="23"/>
      <c r="IFD12" s="23"/>
      <c r="IFE12" s="23"/>
      <c r="IFF12" s="23"/>
      <c r="IFG12" s="23"/>
      <c r="IFH12" s="23"/>
      <c r="IFI12" s="23"/>
      <c r="IFJ12" s="9"/>
      <c r="IFK12" s="9"/>
      <c r="IFL12" s="10"/>
      <c r="IFM12" s="23"/>
      <c r="IFN12" s="23"/>
      <c r="IFO12" s="23"/>
      <c r="IFP12" s="23"/>
      <c r="IFQ12" s="23"/>
      <c r="IFR12" s="23"/>
      <c r="IFS12" s="23"/>
      <c r="IFT12" s="23"/>
      <c r="IFU12" s="23"/>
      <c r="IFV12" s="9"/>
      <c r="IFW12" s="9"/>
      <c r="IFX12" s="10"/>
      <c r="IFY12" s="23"/>
      <c r="IFZ12" s="23"/>
      <c r="IGA12" s="23"/>
      <c r="IGB12" s="23"/>
      <c r="IGC12" s="23"/>
      <c r="IGD12" s="23"/>
      <c r="IGE12" s="23"/>
      <c r="IGF12" s="23"/>
      <c r="IGG12" s="23"/>
      <c r="IGH12" s="9"/>
      <c r="IGI12" s="9"/>
      <c r="IGJ12" s="10"/>
      <c r="IGK12" s="23"/>
      <c r="IGL12" s="23"/>
      <c r="IGM12" s="23"/>
      <c r="IGN12" s="23"/>
      <c r="IGO12" s="23"/>
      <c r="IGP12" s="23"/>
      <c r="IGQ12" s="23"/>
      <c r="IGR12" s="23"/>
      <c r="IGS12" s="23"/>
      <c r="IGT12" s="9"/>
      <c r="IGU12" s="9"/>
      <c r="IGV12" s="10"/>
      <c r="IGW12" s="23"/>
      <c r="IGX12" s="23"/>
      <c r="IGY12" s="23"/>
      <c r="IGZ12" s="23"/>
      <c r="IHA12" s="23"/>
      <c r="IHB12" s="23"/>
      <c r="IHC12" s="23"/>
      <c r="IHD12" s="23"/>
      <c r="IHE12" s="23"/>
      <c r="IHF12" s="9"/>
      <c r="IHG12" s="9"/>
      <c r="IHH12" s="10"/>
      <c r="IHI12" s="23"/>
      <c r="IHJ12" s="23"/>
      <c r="IHK12" s="23"/>
      <c r="IHL12" s="23"/>
      <c r="IHM12" s="23"/>
      <c r="IHN12" s="23"/>
      <c r="IHO12" s="23"/>
      <c r="IHP12" s="23"/>
      <c r="IHQ12" s="23"/>
      <c r="IHR12" s="9"/>
      <c r="IHS12" s="9"/>
      <c r="IHT12" s="10"/>
      <c r="IHU12" s="23"/>
      <c r="IHV12" s="23"/>
      <c r="IHW12" s="23"/>
      <c r="IHX12" s="23"/>
      <c r="IHY12" s="23"/>
      <c r="IHZ12" s="23"/>
      <c r="IIA12" s="23"/>
      <c r="IIB12" s="23"/>
      <c r="IIC12" s="23"/>
      <c r="IID12" s="9"/>
      <c r="IIE12" s="9"/>
      <c r="IIF12" s="10"/>
      <c r="IIG12" s="23"/>
      <c r="IIH12" s="23"/>
      <c r="III12" s="23"/>
      <c r="IIJ12" s="23"/>
      <c r="IIK12" s="23"/>
      <c r="IIL12" s="23"/>
      <c r="IIM12" s="23"/>
      <c r="IIN12" s="23"/>
      <c r="IIO12" s="23"/>
      <c r="IIP12" s="9"/>
      <c r="IIQ12" s="9"/>
      <c r="IIR12" s="10"/>
      <c r="IIS12" s="23"/>
      <c r="IIT12" s="23"/>
      <c r="IIU12" s="23"/>
      <c r="IIV12" s="23"/>
      <c r="IIW12" s="23"/>
      <c r="IIX12" s="23"/>
      <c r="IIY12" s="23"/>
      <c r="IIZ12" s="23"/>
      <c r="IJA12" s="23"/>
      <c r="IJB12" s="9"/>
      <c r="IJC12" s="9"/>
      <c r="IJD12" s="10"/>
      <c r="IJE12" s="23"/>
      <c r="IJF12" s="23"/>
      <c r="IJG12" s="23"/>
      <c r="IJH12" s="23"/>
      <c r="IJI12" s="23"/>
      <c r="IJJ12" s="23"/>
      <c r="IJK12" s="23"/>
      <c r="IJL12" s="23"/>
      <c r="IJM12" s="23"/>
      <c r="IJN12" s="9"/>
      <c r="IJO12" s="9"/>
      <c r="IJP12" s="10"/>
      <c r="IJQ12" s="23"/>
      <c r="IJR12" s="23"/>
      <c r="IJS12" s="23"/>
      <c r="IJT12" s="23"/>
      <c r="IJU12" s="23"/>
      <c r="IJV12" s="23"/>
      <c r="IJW12" s="23"/>
      <c r="IJX12" s="23"/>
      <c r="IJY12" s="23"/>
      <c r="IJZ12" s="9"/>
      <c r="IKA12" s="9"/>
      <c r="IKB12" s="10"/>
      <c r="IKC12" s="23"/>
      <c r="IKD12" s="23"/>
      <c r="IKE12" s="23"/>
      <c r="IKF12" s="23"/>
      <c r="IKG12" s="23"/>
      <c r="IKH12" s="23"/>
      <c r="IKI12" s="23"/>
      <c r="IKJ12" s="23"/>
      <c r="IKK12" s="23"/>
      <c r="IKL12" s="9"/>
      <c r="IKM12" s="9"/>
      <c r="IKN12" s="10"/>
      <c r="IKO12" s="23"/>
      <c r="IKP12" s="23"/>
      <c r="IKQ12" s="23"/>
      <c r="IKR12" s="23"/>
      <c r="IKS12" s="23"/>
      <c r="IKT12" s="23"/>
      <c r="IKU12" s="23"/>
      <c r="IKV12" s="23"/>
      <c r="IKW12" s="23"/>
      <c r="IKX12" s="9"/>
      <c r="IKY12" s="9"/>
      <c r="IKZ12" s="10"/>
      <c r="ILA12" s="23"/>
      <c r="ILB12" s="23"/>
      <c r="ILC12" s="23"/>
      <c r="ILD12" s="23"/>
      <c r="ILE12" s="23"/>
      <c r="ILF12" s="23"/>
      <c r="ILG12" s="23"/>
      <c r="ILH12" s="23"/>
      <c r="ILI12" s="23"/>
      <c r="ILJ12" s="9"/>
      <c r="ILK12" s="9"/>
      <c r="ILL12" s="10"/>
      <c r="ILM12" s="23"/>
      <c r="ILN12" s="23"/>
      <c r="ILO12" s="23"/>
      <c r="ILP12" s="23"/>
      <c r="ILQ12" s="23"/>
      <c r="ILR12" s="23"/>
      <c r="ILS12" s="23"/>
      <c r="ILT12" s="23"/>
      <c r="ILU12" s="23"/>
      <c r="ILV12" s="9"/>
      <c r="ILW12" s="9"/>
      <c r="ILX12" s="10"/>
      <c r="ILY12" s="23"/>
      <c r="ILZ12" s="23"/>
      <c r="IMA12" s="23"/>
      <c r="IMB12" s="23"/>
      <c r="IMC12" s="23"/>
      <c r="IMD12" s="23"/>
      <c r="IME12" s="23"/>
      <c r="IMF12" s="23"/>
      <c r="IMG12" s="23"/>
      <c r="IMH12" s="9"/>
      <c r="IMI12" s="9"/>
      <c r="IMJ12" s="10"/>
      <c r="IMK12" s="23"/>
      <c r="IML12" s="23"/>
      <c r="IMM12" s="23"/>
      <c r="IMN12" s="23"/>
      <c r="IMO12" s="23"/>
      <c r="IMP12" s="23"/>
      <c r="IMQ12" s="23"/>
      <c r="IMR12" s="23"/>
      <c r="IMS12" s="23"/>
      <c r="IMT12" s="9"/>
      <c r="IMU12" s="9"/>
      <c r="IMV12" s="10"/>
      <c r="IMW12" s="23"/>
      <c r="IMX12" s="23"/>
      <c r="IMY12" s="23"/>
      <c r="IMZ12" s="23"/>
      <c r="INA12" s="23"/>
      <c r="INB12" s="23"/>
      <c r="INC12" s="23"/>
      <c r="IND12" s="23"/>
      <c r="INE12" s="23"/>
      <c r="INF12" s="9"/>
      <c r="ING12" s="9"/>
      <c r="INH12" s="10"/>
      <c r="INI12" s="23"/>
      <c r="INJ12" s="23"/>
      <c r="INK12" s="23"/>
      <c r="INL12" s="23"/>
      <c r="INM12" s="23"/>
      <c r="INN12" s="23"/>
      <c r="INO12" s="23"/>
      <c r="INP12" s="23"/>
      <c r="INQ12" s="23"/>
      <c r="INR12" s="9"/>
      <c r="INS12" s="9"/>
      <c r="INT12" s="10"/>
      <c r="INU12" s="23"/>
      <c r="INV12" s="23"/>
      <c r="INW12" s="23"/>
      <c r="INX12" s="23"/>
      <c r="INY12" s="23"/>
      <c r="INZ12" s="23"/>
      <c r="IOA12" s="23"/>
      <c r="IOB12" s="23"/>
      <c r="IOC12" s="23"/>
      <c r="IOD12" s="9"/>
      <c r="IOE12" s="9"/>
      <c r="IOF12" s="10"/>
      <c r="IOG12" s="23"/>
      <c r="IOH12" s="23"/>
      <c r="IOI12" s="23"/>
      <c r="IOJ12" s="23"/>
      <c r="IOK12" s="23"/>
      <c r="IOL12" s="23"/>
      <c r="IOM12" s="23"/>
      <c r="ION12" s="23"/>
      <c r="IOO12" s="23"/>
      <c r="IOP12" s="9"/>
      <c r="IOQ12" s="9"/>
      <c r="IOR12" s="10"/>
      <c r="IOS12" s="23"/>
      <c r="IOT12" s="23"/>
      <c r="IOU12" s="23"/>
      <c r="IOV12" s="23"/>
      <c r="IOW12" s="23"/>
      <c r="IOX12" s="23"/>
      <c r="IOY12" s="23"/>
      <c r="IOZ12" s="23"/>
      <c r="IPA12" s="23"/>
      <c r="IPB12" s="9"/>
      <c r="IPC12" s="9"/>
      <c r="IPD12" s="10"/>
      <c r="IPE12" s="23"/>
      <c r="IPF12" s="23"/>
      <c r="IPG12" s="23"/>
      <c r="IPH12" s="23"/>
      <c r="IPI12" s="23"/>
      <c r="IPJ12" s="23"/>
      <c r="IPK12" s="23"/>
      <c r="IPL12" s="23"/>
      <c r="IPM12" s="23"/>
      <c r="IPN12" s="9"/>
      <c r="IPO12" s="9"/>
      <c r="IPP12" s="10"/>
      <c r="IPQ12" s="23"/>
      <c r="IPR12" s="23"/>
      <c r="IPS12" s="23"/>
      <c r="IPT12" s="23"/>
      <c r="IPU12" s="23"/>
      <c r="IPV12" s="23"/>
      <c r="IPW12" s="23"/>
      <c r="IPX12" s="23"/>
      <c r="IPY12" s="23"/>
      <c r="IPZ12" s="9"/>
      <c r="IQA12" s="9"/>
      <c r="IQB12" s="10"/>
      <c r="IQC12" s="23"/>
      <c r="IQD12" s="23"/>
      <c r="IQE12" s="23"/>
      <c r="IQF12" s="23"/>
      <c r="IQG12" s="23"/>
      <c r="IQH12" s="23"/>
      <c r="IQI12" s="23"/>
      <c r="IQJ12" s="23"/>
      <c r="IQK12" s="23"/>
      <c r="IQL12" s="9"/>
      <c r="IQM12" s="9"/>
      <c r="IQN12" s="10"/>
      <c r="IQO12" s="23"/>
      <c r="IQP12" s="23"/>
      <c r="IQQ12" s="23"/>
      <c r="IQR12" s="23"/>
      <c r="IQS12" s="23"/>
      <c r="IQT12" s="23"/>
      <c r="IQU12" s="23"/>
      <c r="IQV12" s="23"/>
      <c r="IQW12" s="23"/>
      <c r="IQX12" s="9"/>
      <c r="IQY12" s="9"/>
      <c r="IQZ12" s="10"/>
      <c r="IRA12" s="23"/>
      <c r="IRB12" s="23"/>
      <c r="IRC12" s="23"/>
      <c r="IRD12" s="23"/>
      <c r="IRE12" s="23"/>
      <c r="IRF12" s="23"/>
      <c r="IRG12" s="23"/>
      <c r="IRH12" s="23"/>
      <c r="IRI12" s="23"/>
      <c r="IRJ12" s="9"/>
      <c r="IRK12" s="9"/>
      <c r="IRL12" s="10"/>
      <c r="IRM12" s="23"/>
      <c r="IRN12" s="23"/>
      <c r="IRO12" s="23"/>
      <c r="IRP12" s="23"/>
      <c r="IRQ12" s="23"/>
      <c r="IRR12" s="23"/>
      <c r="IRS12" s="23"/>
      <c r="IRT12" s="23"/>
      <c r="IRU12" s="23"/>
      <c r="IRV12" s="9"/>
      <c r="IRW12" s="9"/>
      <c r="IRX12" s="10"/>
      <c r="IRY12" s="23"/>
      <c r="IRZ12" s="23"/>
      <c r="ISA12" s="23"/>
      <c r="ISB12" s="23"/>
      <c r="ISC12" s="23"/>
      <c r="ISD12" s="23"/>
      <c r="ISE12" s="23"/>
      <c r="ISF12" s="23"/>
      <c r="ISG12" s="23"/>
      <c r="ISH12" s="9"/>
      <c r="ISI12" s="9"/>
      <c r="ISJ12" s="10"/>
      <c r="ISK12" s="23"/>
      <c r="ISL12" s="23"/>
      <c r="ISM12" s="23"/>
      <c r="ISN12" s="23"/>
      <c r="ISO12" s="23"/>
      <c r="ISP12" s="23"/>
      <c r="ISQ12" s="23"/>
      <c r="ISR12" s="23"/>
      <c r="ISS12" s="23"/>
      <c r="IST12" s="9"/>
      <c r="ISU12" s="9"/>
      <c r="ISV12" s="10"/>
      <c r="ISW12" s="23"/>
      <c r="ISX12" s="23"/>
      <c r="ISY12" s="23"/>
      <c r="ISZ12" s="23"/>
      <c r="ITA12" s="23"/>
      <c r="ITB12" s="23"/>
      <c r="ITC12" s="23"/>
      <c r="ITD12" s="23"/>
      <c r="ITE12" s="23"/>
      <c r="ITF12" s="9"/>
      <c r="ITG12" s="9"/>
      <c r="ITH12" s="10"/>
      <c r="ITI12" s="23"/>
      <c r="ITJ12" s="23"/>
      <c r="ITK12" s="23"/>
      <c r="ITL12" s="23"/>
      <c r="ITM12" s="23"/>
      <c r="ITN12" s="23"/>
      <c r="ITO12" s="23"/>
      <c r="ITP12" s="23"/>
      <c r="ITQ12" s="23"/>
      <c r="ITR12" s="9"/>
      <c r="ITS12" s="9"/>
      <c r="ITT12" s="10"/>
      <c r="ITU12" s="23"/>
      <c r="ITV12" s="23"/>
      <c r="ITW12" s="23"/>
      <c r="ITX12" s="23"/>
      <c r="ITY12" s="23"/>
      <c r="ITZ12" s="23"/>
      <c r="IUA12" s="23"/>
      <c r="IUB12" s="23"/>
      <c r="IUC12" s="23"/>
      <c r="IUD12" s="9"/>
      <c r="IUE12" s="9"/>
      <c r="IUF12" s="10"/>
      <c r="IUG12" s="23"/>
      <c r="IUH12" s="23"/>
      <c r="IUI12" s="23"/>
      <c r="IUJ12" s="23"/>
      <c r="IUK12" s="23"/>
      <c r="IUL12" s="23"/>
      <c r="IUM12" s="23"/>
      <c r="IUN12" s="23"/>
      <c r="IUO12" s="23"/>
      <c r="IUP12" s="9"/>
      <c r="IUQ12" s="9"/>
      <c r="IUR12" s="10"/>
      <c r="IUS12" s="23"/>
      <c r="IUT12" s="23"/>
      <c r="IUU12" s="23"/>
      <c r="IUV12" s="23"/>
      <c r="IUW12" s="23"/>
      <c r="IUX12" s="23"/>
      <c r="IUY12" s="23"/>
      <c r="IUZ12" s="23"/>
      <c r="IVA12" s="23"/>
      <c r="IVB12" s="9"/>
      <c r="IVC12" s="9"/>
      <c r="IVD12" s="10"/>
      <c r="IVE12" s="23"/>
      <c r="IVF12" s="23"/>
      <c r="IVG12" s="23"/>
      <c r="IVH12" s="23"/>
      <c r="IVI12" s="23"/>
      <c r="IVJ12" s="23"/>
      <c r="IVK12" s="23"/>
      <c r="IVL12" s="23"/>
      <c r="IVM12" s="23"/>
      <c r="IVN12" s="9"/>
      <c r="IVO12" s="9"/>
      <c r="IVP12" s="10"/>
      <c r="IVQ12" s="23"/>
      <c r="IVR12" s="23"/>
      <c r="IVS12" s="23"/>
      <c r="IVT12" s="23"/>
      <c r="IVU12" s="23"/>
      <c r="IVV12" s="23"/>
      <c r="IVW12" s="23"/>
      <c r="IVX12" s="23"/>
      <c r="IVY12" s="23"/>
      <c r="IVZ12" s="9"/>
      <c r="IWA12" s="9"/>
      <c r="IWB12" s="10"/>
      <c r="IWC12" s="23"/>
      <c r="IWD12" s="23"/>
      <c r="IWE12" s="23"/>
      <c r="IWF12" s="23"/>
      <c r="IWG12" s="23"/>
      <c r="IWH12" s="23"/>
      <c r="IWI12" s="23"/>
      <c r="IWJ12" s="23"/>
      <c r="IWK12" s="23"/>
      <c r="IWL12" s="9"/>
      <c r="IWM12" s="9"/>
      <c r="IWN12" s="10"/>
      <c r="IWO12" s="23"/>
      <c r="IWP12" s="23"/>
      <c r="IWQ12" s="23"/>
      <c r="IWR12" s="23"/>
      <c r="IWS12" s="23"/>
      <c r="IWT12" s="23"/>
      <c r="IWU12" s="23"/>
      <c r="IWV12" s="23"/>
      <c r="IWW12" s="23"/>
      <c r="IWX12" s="9"/>
      <c r="IWY12" s="9"/>
      <c r="IWZ12" s="10"/>
      <c r="IXA12" s="23"/>
      <c r="IXB12" s="23"/>
      <c r="IXC12" s="23"/>
      <c r="IXD12" s="23"/>
      <c r="IXE12" s="23"/>
      <c r="IXF12" s="23"/>
      <c r="IXG12" s="23"/>
      <c r="IXH12" s="23"/>
      <c r="IXI12" s="23"/>
      <c r="IXJ12" s="9"/>
      <c r="IXK12" s="9"/>
      <c r="IXL12" s="10"/>
      <c r="IXM12" s="23"/>
      <c r="IXN12" s="23"/>
      <c r="IXO12" s="23"/>
      <c r="IXP12" s="23"/>
      <c r="IXQ12" s="23"/>
      <c r="IXR12" s="23"/>
      <c r="IXS12" s="23"/>
      <c r="IXT12" s="23"/>
      <c r="IXU12" s="23"/>
      <c r="IXV12" s="9"/>
      <c r="IXW12" s="9"/>
      <c r="IXX12" s="10"/>
      <c r="IXY12" s="23"/>
      <c r="IXZ12" s="23"/>
      <c r="IYA12" s="23"/>
      <c r="IYB12" s="23"/>
      <c r="IYC12" s="23"/>
      <c r="IYD12" s="23"/>
      <c r="IYE12" s="23"/>
      <c r="IYF12" s="23"/>
      <c r="IYG12" s="23"/>
      <c r="IYH12" s="9"/>
      <c r="IYI12" s="9"/>
      <c r="IYJ12" s="10"/>
      <c r="IYK12" s="23"/>
      <c r="IYL12" s="23"/>
      <c r="IYM12" s="23"/>
      <c r="IYN12" s="23"/>
      <c r="IYO12" s="23"/>
      <c r="IYP12" s="23"/>
      <c r="IYQ12" s="23"/>
      <c r="IYR12" s="23"/>
      <c r="IYS12" s="23"/>
      <c r="IYT12" s="9"/>
      <c r="IYU12" s="9"/>
      <c r="IYV12" s="10"/>
      <c r="IYW12" s="23"/>
      <c r="IYX12" s="23"/>
      <c r="IYY12" s="23"/>
      <c r="IYZ12" s="23"/>
      <c r="IZA12" s="23"/>
      <c r="IZB12" s="23"/>
      <c r="IZC12" s="23"/>
      <c r="IZD12" s="23"/>
      <c r="IZE12" s="23"/>
      <c r="IZF12" s="9"/>
      <c r="IZG12" s="9"/>
      <c r="IZH12" s="10"/>
      <c r="IZI12" s="23"/>
      <c r="IZJ12" s="23"/>
      <c r="IZK12" s="23"/>
      <c r="IZL12" s="23"/>
      <c r="IZM12" s="23"/>
      <c r="IZN12" s="23"/>
      <c r="IZO12" s="23"/>
      <c r="IZP12" s="23"/>
      <c r="IZQ12" s="23"/>
      <c r="IZR12" s="9"/>
      <c r="IZS12" s="9"/>
      <c r="IZT12" s="10"/>
      <c r="IZU12" s="23"/>
      <c r="IZV12" s="23"/>
      <c r="IZW12" s="23"/>
      <c r="IZX12" s="23"/>
      <c r="IZY12" s="23"/>
      <c r="IZZ12" s="23"/>
      <c r="JAA12" s="23"/>
      <c r="JAB12" s="23"/>
      <c r="JAC12" s="23"/>
      <c r="JAD12" s="9"/>
      <c r="JAE12" s="9"/>
      <c r="JAF12" s="10"/>
      <c r="JAG12" s="23"/>
      <c r="JAH12" s="23"/>
      <c r="JAI12" s="23"/>
      <c r="JAJ12" s="23"/>
      <c r="JAK12" s="23"/>
      <c r="JAL12" s="23"/>
      <c r="JAM12" s="23"/>
      <c r="JAN12" s="23"/>
      <c r="JAO12" s="23"/>
      <c r="JAP12" s="9"/>
      <c r="JAQ12" s="9"/>
      <c r="JAR12" s="10"/>
      <c r="JAS12" s="23"/>
      <c r="JAT12" s="23"/>
      <c r="JAU12" s="23"/>
      <c r="JAV12" s="23"/>
      <c r="JAW12" s="23"/>
      <c r="JAX12" s="23"/>
      <c r="JAY12" s="23"/>
      <c r="JAZ12" s="23"/>
      <c r="JBA12" s="23"/>
      <c r="JBB12" s="9"/>
      <c r="JBC12" s="9"/>
      <c r="JBD12" s="10"/>
      <c r="JBE12" s="23"/>
      <c r="JBF12" s="23"/>
      <c r="JBG12" s="23"/>
      <c r="JBH12" s="23"/>
      <c r="JBI12" s="23"/>
      <c r="JBJ12" s="23"/>
      <c r="JBK12" s="23"/>
      <c r="JBL12" s="23"/>
      <c r="JBM12" s="23"/>
      <c r="JBN12" s="9"/>
      <c r="JBO12" s="9"/>
      <c r="JBP12" s="10"/>
      <c r="JBQ12" s="23"/>
      <c r="JBR12" s="23"/>
      <c r="JBS12" s="23"/>
      <c r="JBT12" s="23"/>
      <c r="JBU12" s="23"/>
      <c r="JBV12" s="23"/>
      <c r="JBW12" s="23"/>
      <c r="JBX12" s="23"/>
      <c r="JBY12" s="23"/>
      <c r="JBZ12" s="9"/>
      <c r="JCA12" s="9"/>
      <c r="JCB12" s="10"/>
      <c r="JCC12" s="23"/>
      <c r="JCD12" s="23"/>
      <c r="JCE12" s="23"/>
      <c r="JCF12" s="23"/>
      <c r="JCG12" s="23"/>
      <c r="JCH12" s="23"/>
      <c r="JCI12" s="23"/>
      <c r="JCJ12" s="23"/>
      <c r="JCK12" s="23"/>
      <c r="JCL12" s="9"/>
      <c r="JCM12" s="9"/>
      <c r="JCN12" s="10"/>
      <c r="JCO12" s="23"/>
      <c r="JCP12" s="23"/>
      <c r="JCQ12" s="23"/>
      <c r="JCR12" s="23"/>
      <c r="JCS12" s="23"/>
      <c r="JCT12" s="23"/>
      <c r="JCU12" s="23"/>
      <c r="JCV12" s="23"/>
      <c r="JCW12" s="23"/>
      <c r="JCX12" s="9"/>
      <c r="JCY12" s="9"/>
      <c r="JCZ12" s="10"/>
      <c r="JDA12" s="23"/>
      <c r="JDB12" s="23"/>
      <c r="JDC12" s="23"/>
      <c r="JDD12" s="23"/>
      <c r="JDE12" s="23"/>
      <c r="JDF12" s="23"/>
      <c r="JDG12" s="23"/>
      <c r="JDH12" s="23"/>
      <c r="JDI12" s="23"/>
      <c r="JDJ12" s="9"/>
      <c r="JDK12" s="9"/>
      <c r="JDL12" s="10"/>
      <c r="JDM12" s="23"/>
      <c r="JDN12" s="23"/>
      <c r="JDO12" s="23"/>
      <c r="JDP12" s="23"/>
      <c r="JDQ12" s="23"/>
      <c r="JDR12" s="23"/>
      <c r="JDS12" s="23"/>
      <c r="JDT12" s="23"/>
      <c r="JDU12" s="23"/>
      <c r="JDV12" s="9"/>
      <c r="JDW12" s="9"/>
      <c r="JDX12" s="10"/>
      <c r="JDY12" s="23"/>
      <c r="JDZ12" s="23"/>
      <c r="JEA12" s="23"/>
      <c r="JEB12" s="23"/>
      <c r="JEC12" s="23"/>
      <c r="JED12" s="23"/>
      <c r="JEE12" s="23"/>
      <c r="JEF12" s="23"/>
      <c r="JEG12" s="23"/>
      <c r="JEH12" s="9"/>
      <c r="JEI12" s="9"/>
      <c r="JEJ12" s="10"/>
      <c r="JEK12" s="23"/>
      <c r="JEL12" s="23"/>
      <c r="JEM12" s="23"/>
      <c r="JEN12" s="23"/>
      <c r="JEO12" s="23"/>
      <c r="JEP12" s="23"/>
      <c r="JEQ12" s="23"/>
      <c r="JER12" s="23"/>
      <c r="JES12" s="23"/>
      <c r="JET12" s="9"/>
      <c r="JEU12" s="9"/>
      <c r="JEV12" s="10"/>
      <c r="JEW12" s="23"/>
      <c r="JEX12" s="23"/>
      <c r="JEY12" s="23"/>
      <c r="JEZ12" s="23"/>
      <c r="JFA12" s="23"/>
      <c r="JFB12" s="23"/>
      <c r="JFC12" s="23"/>
      <c r="JFD12" s="23"/>
      <c r="JFE12" s="23"/>
      <c r="JFF12" s="9"/>
      <c r="JFG12" s="9"/>
      <c r="JFH12" s="10"/>
      <c r="JFI12" s="23"/>
      <c r="JFJ12" s="23"/>
      <c r="JFK12" s="23"/>
      <c r="JFL12" s="23"/>
      <c r="JFM12" s="23"/>
      <c r="JFN12" s="23"/>
      <c r="JFO12" s="23"/>
      <c r="JFP12" s="23"/>
      <c r="JFQ12" s="23"/>
      <c r="JFR12" s="9"/>
      <c r="JFS12" s="9"/>
      <c r="JFT12" s="10"/>
      <c r="JFU12" s="23"/>
      <c r="JFV12" s="23"/>
      <c r="JFW12" s="23"/>
      <c r="JFX12" s="23"/>
      <c r="JFY12" s="23"/>
      <c r="JFZ12" s="23"/>
      <c r="JGA12" s="23"/>
      <c r="JGB12" s="23"/>
      <c r="JGC12" s="23"/>
      <c r="JGD12" s="9"/>
      <c r="JGE12" s="9"/>
      <c r="JGF12" s="10"/>
      <c r="JGG12" s="23"/>
      <c r="JGH12" s="23"/>
      <c r="JGI12" s="23"/>
      <c r="JGJ12" s="23"/>
      <c r="JGK12" s="23"/>
      <c r="JGL12" s="23"/>
      <c r="JGM12" s="23"/>
      <c r="JGN12" s="23"/>
      <c r="JGO12" s="23"/>
      <c r="JGP12" s="9"/>
      <c r="JGQ12" s="9"/>
      <c r="JGR12" s="10"/>
      <c r="JGS12" s="23"/>
      <c r="JGT12" s="23"/>
      <c r="JGU12" s="23"/>
      <c r="JGV12" s="23"/>
      <c r="JGW12" s="23"/>
      <c r="JGX12" s="23"/>
      <c r="JGY12" s="23"/>
      <c r="JGZ12" s="23"/>
      <c r="JHA12" s="23"/>
      <c r="JHB12" s="9"/>
      <c r="JHC12" s="9"/>
      <c r="JHD12" s="10"/>
      <c r="JHE12" s="23"/>
      <c r="JHF12" s="23"/>
      <c r="JHG12" s="23"/>
      <c r="JHH12" s="23"/>
      <c r="JHI12" s="23"/>
      <c r="JHJ12" s="23"/>
      <c r="JHK12" s="23"/>
      <c r="JHL12" s="23"/>
      <c r="JHM12" s="23"/>
      <c r="JHN12" s="9"/>
      <c r="JHO12" s="9"/>
      <c r="JHP12" s="10"/>
      <c r="JHQ12" s="23"/>
      <c r="JHR12" s="23"/>
      <c r="JHS12" s="23"/>
      <c r="JHT12" s="23"/>
      <c r="JHU12" s="23"/>
      <c r="JHV12" s="23"/>
      <c r="JHW12" s="23"/>
      <c r="JHX12" s="23"/>
      <c r="JHY12" s="23"/>
      <c r="JHZ12" s="9"/>
      <c r="JIA12" s="9"/>
      <c r="JIB12" s="10"/>
      <c r="JIC12" s="23"/>
      <c r="JID12" s="23"/>
      <c r="JIE12" s="23"/>
      <c r="JIF12" s="23"/>
      <c r="JIG12" s="23"/>
      <c r="JIH12" s="23"/>
      <c r="JII12" s="23"/>
      <c r="JIJ12" s="23"/>
      <c r="JIK12" s="23"/>
      <c r="JIL12" s="9"/>
      <c r="JIM12" s="9"/>
      <c r="JIN12" s="10"/>
      <c r="JIO12" s="23"/>
      <c r="JIP12" s="23"/>
      <c r="JIQ12" s="23"/>
      <c r="JIR12" s="23"/>
      <c r="JIS12" s="23"/>
      <c r="JIT12" s="23"/>
      <c r="JIU12" s="23"/>
      <c r="JIV12" s="23"/>
      <c r="JIW12" s="23"/>
      <c r="JIX12" s="9"/>
      <c r="JIY12" s="9"/>
      <c r="JIZ12" s="10"/>
      <c r="JJA12" s="23"/>
      <c r="JJB12" s="23"/>
      <c r="JJC12" s="23"/>
      <c r="JJD12" s="23"/>
      <c r="JJE12" s="23"/>
      <c r="JJF12" s="23"/>
      <c r="JJG12" s="23"/>
      <c r="JJH12" s="23"/>
      <c r="JJI12" s="23"/>
      <c r="JJJ12" s="9"/>
      <c r="JJK12" s="9"/>
      <c r="JJL12" s="10"/>
      <c r="JJM12" s="23"/>
      <c r="JJN12" s="23"/>
      <c r="JJO12" s="23"/>
      <c r="JJP12" s="23"/>
      <c r="JJQ12" s="23"/>
      <c r="JJR12" s="23"/>
      <c r="JJS12" s="23"/>
      <c r="JJT12" s="23"/>
      <c r="JJU12" s="23"/>
      <c r="JJV12" s="9"/>
      <c r="JJW12" s="9"/>
      <c r="JJX12" s="10"/>
      <c r="JJY12" s="23"/>
      <c r="JJZ12" s="23"/>
      <c r="JKA12" s="23"/>
      <c r="JKB12" s="23"/>
      <c r="JKC12" s="23"/>
      <c r="JKD12" s="23"/>
      <c r="JKE12" s="23"/>
      <c r="JKF12" s="23"/>
      <c r="JKG12" s="23"/>
      <c r="JKH12" s="9"/>
      <c r="JKI12" s="9"/>
      <c r="JKJ12" s="10"/>
      <c r="JKK12" s="23"/>
      <c r="JKL12" s="23"/>
      <c r="JKM12" s="23"/>
      <c r="JKN12" s="23"/>
      <c r="JKO12" s="23"/>
      <c r="JKP12" s="23"/>
      <c r="JKQ12" s="23"/>
      <c r="JKR12" s="23"/>
      <c r="JKS12" s="23"/>
      <c r="JKT12" s="9"/>
      <c r="JKU12" s="9"/>
      <c r="JKV12" s="10"/>
      <c r="JKW12" s="23"/>
      <c r="JKX12" s="23"/>
      <c r="JKY12" s="23"/>
      <c r="JKZ12" s="23"/>
      <c r="JLA12" s="23"/>
      <c r="JLB12" s="23"/>
      <c r="JLC12" s="23"/>
      <c r="JLD12" s="23"/>
      <c r="JLE12" s="23"/>
      <c r="JLF12" s="9"/>
      <c r="JLG12" s="9"/>
      <c r="JLH12" s="10"/>
      <c r="JLI12" s="23"/>
      <c r="JLJ12" s="23"/>
      <c r="JLK12" s="23"/>
      <c r="JLL12" s="23"/>
      <c r="JLM12" s="23"/>
      <c r="JLN12" s="23"/>
      <c r="JLO12" s="23"/>
      <c r="JLP12" s="23"/>
      <c r="JLQ12" s="23"/>
      <c r="JLR12" s="9"/>
      <c r="JLS12" s="9"/>
      <c r="JLT12" s="10"/>
      <c r="JLU12" s="23"/>
      <c r="JLV12" s="23"/>
      <c r="JLW12" s="23"/>
      <c r="JLX12" s="23"/>
      <c r="JLY12" s="23"/>
      <c r="JLZ12" s="23"/>
      <c r="JMA12" s="23"/>
      <c r="JMB12" s="23"/>
      <c r="JMC12" s="23"/>
      <c r="JMD12" s="9"/>
      <c r="JME12" s="9"/>
      <c r="JMF12" s="10"/>
      <c r="JMG12" s="23"/>
      <c r="JMH12" s="23"/>
      <c r="JMI12" s="23"/>
      <c r="JMJ12" s="23"/>
      <c r="JMK12" s="23"/>
      <c r="JML12" s="23"/>
      <c r="JMM12" s="23"/>
      <c r="JMN12" s="23"/>
      <c r="JMO12" s="23"/>
      <c r="JMP12" s="9"/>
      <c r="JMQ12" s="9"/>
      <c r="JMR12" s="10"/>
      <c r="JMS12" s="23"/>
      <c r="JMT12" s="23"/>
      <c r="JMU12" s="23"/>
      <c r="JMV12" s="23"/>
      <c r="JMW12" s="23"/>
      <c r="JMX12" s="23"/>
      <c r="JMY12" s="23"/>
      <c r="JMZ12" s="23"/>
      <c r="JNA12" s="23"/>
      <c r="JNB12" s="9"/>
      <c r="JNC12" s="9"/>
      <c r="JND12" s="10"/>
      <c r="JNE12" s="23"/>
      <c r="JNF12" s="23"/>
      <c r="JNG12" s="23"/>
      <c r="JNH12" s="23"/>
      <c r="JNI12" s="23"/>
      <c r="JNJ12" s="23"/>
      <c r="JNK12" s="23"/>
      <c r="JNL12" s="23"/>
      <c r="JNM12" s="23"/>
      <c r="JNN12" s="9"/>
      <c r="JNO12" s="9"/>
      <c r="JNP12" s="10"/>
      <c r="JNQ12" s="23"/>
      <c r="JNR12" s="23"/>
      <c r="JNS12" s="23"/>
      <c r="JNT12" s="23"/>
      <c r="JNU12" s="23"/>
      <c r="JNV12" s="23"/>
      <c r="JNW12" s="23"/>
      <c r="JNX12" s="23"/>
      <c r="JNY12" s="23"/>
      <c r="JNZ12" s="9"/>
      <c r="JOA12" s="9"/>
      <c r="JOB12" s="10"/>
      <c r="JOC12" s="23"/>
      <c r="JOD12" s="23"/>
      <c r="JOE12" s="23"/>
      <c r="JOF12" s="23"/>
      <c r="JOG12" s="23"/>
      <c r="JOH12" s="23"/>
      <c r="JOI12" s="23"/>
      <c r="JOJ12" s="23"/>
      <c r="JOK12" s="23"/>
      <c r="JOL12" s="9"/>
      <c r="JOM12" s="9"/>
      <c r="JON12" s="10"/>
      <c r="JOO12" s="23"/>
      <c r="JOP12" s="23"/>
      <c r="JOQ12" s="23"/>
      <c r="JOR12" s="23"/>
      <c r="JOS12" s="23"/>
      <c r="JOT12" s="23"/>
      <c r="JOU12" s="23"/>
      <c r="JOV12" s="23"/>
      <c r="JOW12" s="23"/>
      <c r="JOX12" s="9"/>
      <c r="JOY12" s="9"/>
      <c r="JOZ12" s="10"/>
      <c r="JPA12" s="23"/>
      <c r="JPB12" s="23"/>
      <c r="JPC12" s="23"/>
      <c r="JPD12" s="23"/>
      <c r="JPE12" s="23"/>
      <c r="JPF12" s="23"/>
      <c r="JPG12" s="23"/>
      <c r="JPH12" s="23"/>
      <c r="JPI12" s="23"/>
      <c r="JPJ12" s="9"/>
      <c r="JPK12" s="9"/>
      <c r="JPL12" s="10"/>
      <c r="JPM12" s="23"/>
      <c r="JPN12" s="23"/>
      <c r="JPO12" s="23"/>
      <c r="JPP12" s="23"/>
      <c r="JPQ12" s="23"/>
      <c r="JPR12" s="23"/>
      <c r="JPS12" s="23"/>
      <c r="JPT12" s="23"/>
      <c r="JPU12" s="23"/>
      <c r="JPV12" s="9"/>
      <c r="JPW12" s="9"/>
      <c r="JPX12" s="10"/>
      <c r="JPY12" s="23"/>
      <c r="JPZ12" s="23"/>
      <c r="JQA12" s="23"/>
      <c r="JQB12" s="23"/>
      <c r="JQC12" s="23"/>
      <c r="JQD12" s="23"/>
      <c r="JQE12" s="23"/>
      <c r="JQF12" s="23"/>
      <c r="JQG12" s="23"/>
      <c r="JQH12" s="9"/>
      <c r="JQI12" s="9"/>
      <c r="JQJ12" s="10"/>
      <c r="JQK12" s="23"/>
      <c r="JQL12" s="23"/>
      <c r="JQM12" s="23"/>
      <c r="JQN12" s="23"/>
      <c r="JQO12" s="23"/>
      <c r="JQP12" s="23"/>
      <c r="JQQ12" s="23"/>
      <c r="JQR12" s="23"/>
      <c r="JQS12" s="23"/>
      <c r="JQT12" s="9"/>
      <c r="JQU12" s="9"/>
      <c r="JQV12" s="10"/>
      <c r="JQW12" s="23"/>
      <c r="JQX12" s="23"/>
      <c r="JQY12" s="23"/>
      <c r="JQZ12" s="23"/>
      <c r="JRA12" s="23"/>
      <c r="JRB12" s="23"/>
      <c r="JRC12" s="23"/>
      <c r="JRD12" s="23"/>
      <c r="JRE12" s="23"/>
      <c r="JRF12" s="9"/>
      <c r="JRG12" s="9"/>
      <c r="JRH12" s="10"/>
      <c r="JRI12" s="23"/>
      <c r="JRJ12" s="23"/>
      <c r="JRK12" s="23"/>
      <c r="JRL12" s="23"/>
      <c r="JRM12" s="23"/>
      <c r="JRN12" s="23"/>
      <c r="JRO12" s="23"/>
      <c r="JRP12" s="23"/>
      <c r="JRQ12" s="23"/>
      <c r="JRR12" s="9"/>
      <c r="JRS12" s="9"/>
      <c r="JRT12" s="10"/>
      <c r="JRU12" s="23"/>
      <c r="JRV12" s="23"/>
      <c r="JRW12" s="23"/>
      <c r="JRX12" s="23"/>
      <c r="JRY12" s="23"/>
      <c r="JRZ12" s="23"/>
      <c r="JSA12" s="23"/>
      <c r="JSB12" s="23"/>
      <c r="JSC12" s="23"/>
      <c r="JSD12" s="9"/>
      <c r="JSE12" s="9"/>
      <c r="JSF12" s="10"/>
      <c r="JSG12" s="23"/>
      <c r="JSH12" s="23"/>
      <c r="JSI12" s="23"/>
      <c r="JSJ12" s="23"/>
      <c r="JSK12" s="23"/>
      <c r="JSL12" s="23"/>
      <c r="JSM12" s="23"/>
      <c r="JSN12" s="23"/>
      <c r="JSO12" s="23"/>
      <c r="JSP12" s="9"/>
      <c r="JSQ12" s="9"/>
      <c r="JSR12" s="10"/>
      <c r="JSS12" s="23"/>
      <c r="JST12" s="23"/>
      <c r="JSU12" s="23"/>
      <c r="JSV12" s="23"/>
      <c r="JSW12" s="23"/>
      <c r="JSX12" s="23"/>
      <c r="JSY12" s="23"/>
      <c r="JSZ12" s="23"/>
      <c r="JTA12" s="23"/>
      <c r="JTB12" s="9"/>
      <c r="JTC12" s="9"/>
      <c r="JTD12" s="10"/>
      <c r="JTE12" s="23"/>
      <c r="JTF12" s="23"/>
      <c r="JTG12" s="23"/>
      <c r="JTH12" s="23"/>
      <c r="JTI12" s="23"/>
      <c r="JTJ12" s="23"/>
      <c r="JTK12" s="23"/>
      <c r="JTL12" s="23"/>
      <c r="JTM12" s="23"/>
      <c r="JTN12" s="9"/>
      <c r="JTO12" s="9"/>
      <c r="JTP12" s="10"/>
      <c r="JTQ12" s="23"/>
      <c r="JTR12" s="23"/>
      <c r="JTS12" s="23"/>
      <c r="JTT12" s="23"/>
      <c r="JTU12" s="23"/>
      <c r="JTV12" s="23"/>
      <c r="JTW12" s="23"/>
      <c r="JTX12" s="23"/>
      <c r="JTY12" s="23"/>
      <c r="JTZ12" s="9"/>
      <c r="JUA12" s="9"/>
      <c r="JUB12" s="10"/>
      <c r="JUC12" s="23"/>
      <c r="JUD12" s="23"/>
      <c r="JUE12" s="23"/>
      <c r="JUF12" s="23"/>
      <c r="JUG12" s="23"/>
      <c r="JUH12" s="23"/>
      <c r="JUI12" s="23"/>
      <c r="JUJ12" s="23"/>
      <c r="JUK12" s="23"/>
      <c r="JUL12" s="9"/>
      <c r="JUM12" s="9"/>
      <c r="JUN12" s="10"/>
      <c r="JUO12" s="23"/>
      <c r="JUP12" s="23"/>
      <c r="JUQ12" s="23"/>
      <c r="JUR12" s="23"/>
      <c r="JUS12" s="23"/>
      <c r="JUT12" s="23"/>
      <c r="JUU12" s="23"/>
      <c r="JUV12" s="23"/>
      <c r="JUW12" s="23"/>
      <c r="JUX12" s="9"/>
      <c r="JUY12" s="9"/>
      <c r="JUZ12" s="10"/>
      <c r="JVA12" s="23"/>
      <c r="JVB12" s="23"/>
      <c r="JVC12" s="23"/>
      <c r="JVD12" s="23"/>
      <c r="JVE12" s="23"/>
      <c r="JVF12" s="23"/>
      <c r="JVG12" s="23"/>
      <c r="JVH12" s="23"/>
      <c r="JVI12" s="23"/>
      <c r="JVJ12" s="9"/>
      <c r="JVK12" s="9"/>
      <c r="JVL12" s="10"/>
      <c r="JVM12" s="23"/>
      <c r="JVN12" s="23"/>
      <c r="JVO12" s="23"/>
      <c r="JVP12" s="23"/>
      <c r="JVQ12" s="23"/>
      <c r="JVR12" s="23"/>
      <c r="JVS12" s="23"/>
      <c r="JVT12" s="23"/>
      <c r="JVU12" s="23"/>
      <c r="JVV12" s="9"/>
      <c r="JVW12" s="9"/>
      <c r="JVX12" s="10"/>
      <c r="JVY12" s="23"/>
      <c r="JVZ12" s="23"/>
      <c r="JWA12" s="23"/>
      <c r="JWB12" s="23"/>
      <c r="JWC12" s="23"/>
      <c r="JWD12" s="23"/>
      <c r="JWE12" s="23"/>
      <c r="JWF12" s="23"/>
      <c r="JWG12" s="23"/>
      <c r="JWH12" s="9"/>
      <c r="JWI12" s="9"/>
      <c r="JWJ12" s="10"/>
      <c r="JWK12" s="23"/>
      <c r="JWL12" s="23"/>
      <c r="JWM12" s="23"/>
      <c r="JWN12" s="23"/>
      <c r="JWO12" s="23"/>
      <c r="JWP12" s="23"/>
      <c r="JWQ12" s="23"/>
      <c r="JWR12" s="23"/>
      <c r="JWS12" s="23"/>
      <c r="JWT12" s="9"/>
      <c r="JWU12" s="9"/>
      <c r="JWV12" s="10"/>
      <c r="JWW12" s="23"/>
      <c r="JWX12" s="23"/>
      <c r="JWY12" s="23"/>
      <c r="JWZ12" s="23"/>
      <c r="JXA12" s="23"/>
      <c r="JXB12" s="23"/>
      <c r="JXC12" s="23"/>
      <c r="JXD12" s="23"/>
      <c r="JXE12" s="23"/>
      <c r="JXF12" s="9"/>
      <c r="JXG12" s="9"/>
      <c r="JXH12" s="10"/>
      <c r="JXI12" s="23"/>
      <c r="JXJ12" s="23"/>
      <c r="JXK12" s="23"/>
      <c r="JXL12" s="23"/>
      <c r="JXM12" s="23"/>
      <c r="JXN12" s="23"/>
      <c r="JXO12" s="23"/>
      <c r="JXP12" s="23"/>
      <c r="JXQ12" s="23"/>
      <c r="JXR12" s="9"/>
      <c r="JXS12" s="9"/>
      <c r="JXT12" s="10"/>
      <c r="JXU12" s="23"/>
      <c r="JXV12" s="23"/>
      <c r="JXW12" s="23"/>
      <c r="JXX12" s="23"/>
      <c r="JXY12" s="23"/>
      <c r="JXZ12" s="23"/>
      <c r="JYA12" s="23"/>
      <c r="JYB12" s="23"/>
      <c r="JYC12" s="23"/>
      <c r="JYD12" s="9"/>
      <c r="JYE12" s="9"/>
      <c r="JYF12" s="10"/>
      <c r="JYG12" s="23"/>
      <c r="JYH12" s="23"/>
      <c r="JYI12" s="23"/>
      <c r="JYJ12" s="23"/>
      <c r="JYK12" s="23"/>
      <c r="JYL12" s="23"/>
      <c r="JYM12" s="23"/>
      <c r="JYN12" s="23"/>
      <c r="JYO12" s="23"/>
      <c r="JYP12" s="9"/>
      <c r="JYQ12" s="9"/>
      <c r="JYR12" s="10"/>
      <c r="JYS12" s="23"/>
      <c r="JYT12" s="23"/>
      <c r="JYU12" s="23"/>
      <c r="JYV12" s="23"/>
      <c r="JYW12" s="23"/>
      <c r="JYX12" s="23"/>
      <c r="JYY12" s="23"/>
      <c r="JYZ12" s="23"/>
      <c r="JZA12" s="23"/>
      <c r="JZB12" s="9"/>
      <c r="JZC12" s="9"/>
      <c r="JZD12" s="10"/>
      <c r="JZE12" s="23"/>
      <c r="JZF12" s="23"/>
      <c r="JZG12" s="23"/>
      <c r="JZH12" s="23"/>
      <c r="JZI12" s="23"/>
      <c r="JZJ12" s="23"/>
      <c r="JZK12" s="23"/>
      <c r="JZL12" s="23"/>
      <c r="JZM12" s="23"/>
      <c r="JZN12" s="9"/>
      <c r="JZO12" s="9"/>
      <c r="JZP12" s="10"/>
      <c r="JZQ12" s="23"/>
      <c r="JZR12" s="23"/>
      <c r="JZS12" s="23"/>
      <c r="JZT12" s="23"/>
      <c r="JZU12" s="23"/>
      <c r="JZV12" s="23"/>
      <c r="JZW12" s="23"/>
      <c r="JZX12" s="23"/>
      <c r="JZY12" s="23"/>
      <c r="JZZ12" s="9"/>
      <c r="KAA12" s="9"/>
      <c r="KAB12" s="10"/>
      <c r="KAC12" s="23"/>
      <c r="KAD12" s="23"/>
      <c r="KAE12" s="23"/>
      <c r="KAF12" s="23"/>
      <c r="KAG12" s="23"/>
      <c r="KAH12" s="23"/>
      <c r="KAI12" s="23"/>
      <c r="KAJ12" s="23"/>
      <c r="KAK12" s="23"/>
      <c r="KAL12" s="9"/>
      <c r="KAM12" s="9"/>
      <c r="KAN12" s="10"/>
      <c r="KAO12" s="23"/>
      <c r="KAP12" s="23"/>
      <c r="KAQ12" s="23"/>
      <c r="KAR12" s="23"/>
      <c r="KAS12" s="23"/>
      <c r="KAT12" s="23"/>
      <c r="KAU12" s="23"/>
      <c r="KAV12" s="23"/>
      <c r="KAW12" s="23"/>
      <c r="KAX12" s="9"/>
      <c r="KAY12" s="9"/>
      <c r="KAZ12" s="10"/>
      <c r="KBA12" s="23"/>
      <c r="KBB12" s="23"/>
      <c r="KBC12" s="23"/>
      <c r="KBD12" s="23"/>
      <c r="KBE12" s="23"/>
      <c r="KBF12" s="23"/>
      <c r="KBG12" s="23"/>
      <c r="KBH12" s="23"/>
      <c r="KBI12" s="23"/>
      <c r="KBJ12" s="9"/>
      <c r="KBK12" s="9"/>
      <c r="KBL12" s="10"/>
      <c r="KBM12" s="23"/>
      <c r="KBN12" s="23"/>
      <c r="KBO12" s="23"/>
      <c r="KBP12" s="23"/>
      <c r="KBQ12" s="23"/>
      <c r="KBR12" s="23"/>
      <c r="KBS12" s="23"/>
      <c r="KBT12" s="23"/>
      <c r="KBU12" s="23"/>
      <c r="KBV12" s="9"/>
      <c r="KBW12" s="9"/>
      <c r="KBX12" s="10"/>
      <c r="KBY12" s="23"/>
      <c r="KBZ12" s="23"/>
      <c r="KCA12" s="23"/>
      <c r="KCB12" s="23"/>
      <c r="KCC12" s="23"/>
      <c r="KCD12" s="23"/>
      <c r="KCE12" s="23"/>
      <c r="KCF12" s="23"/>
      <c r="KCG12" s="23"/>
      <c r="KCH12" s="9"/>
      <c r="KCI12" s="9"/>
      <c r="KCJ12" s="10"/>
      <c r="KCK12" s="23"/>
      <c r="KCL12" s="23"/>
      <c r="KCM12" s="23"/>
      <c r="KCN12" s="23"/>
      <c r="KCO12" s="23"/>
      <c r="KCP12" s="23"/>
      <c r="KCQ12" s="23"/>
      <c r="KCR12" s="23"/>
      <c r="KCS12" s="23"/>
      <c r="KCT12" s="9"/>
      <c r="KCU12" s="9"/>
      <c r="KCV12" s="10"/>
      <c r="KCW12" s="23"/>
      <c r="KCX12" s="23"/>
      <c r="KCY12" s="23"/>
      <c r="KCZ12" s="23"/>
      <c r="KDA12" s="23"/>
      <c r="KDB12" s="23"/>
      <c r="KDC12" s="23"/>
      <c r="KDD12" s="23"/>
      <c r="KDE12" s="23"/>
      <c r="KDF12" s="9"/>
      <c r="KDG12" s="9"/>
      <c r="KDH12" s="10"/>
      <c r="KDI12" s="23"/>
      <c r="KDJ12" s="23"/>
      <c r="KDK12" s="23"/>
      <c r="KDL12" s="23"/>
      <c r="KDM12" s="23"/>
      <c r="KDN12" s="23"/>
      <c r="KDO12" s="23"/>
      <c r="KDP12" s="23"/>
      <c r="KDQ12" s="23"/>
      <c r="KDR12" s="9"/>
      <c r="KDS12" s="9"/>
      <c r="KDT12" s="10"/>
      <c r="KDU12" s="23"/>
      <c r="KDV12" s="23"/>
      <c r="KDW12" s="23"/>
      <c r="KDX12" s="23"/>
      <c r="KDY12" s="23"/>
      <c r="KDZ12" s="23"/>
      <c r="KEA12" s="23"/>
      <c r="KEB12" s="23"/>
      <c r="KEC12" s="23"/>
      <c r="KED12" s="9"/>
      <c r="KEE12" s="9"/>
      <c r="KEF12" s="10"/>
      <c r="KEG12" s="23"/>
      <c r="KEH12" s="23"/>
      <c r="KEI12" s="23"/>
      <c r="KEJ12" s="23"/>
      <c r="KEK12" s="23"/>
      <c r="KEL12" s="23"/>
      <c r="KEM12" s="23"/>
      <c r="KEN12" s="23"/>
      <c r="KEO12" s="23"/>
      <c r="KEP12" s="9"/>
      <c r="KEQ12" s="9"/>
      <c r="KER12" s="10"/>
      <c r="KES12" s="23"/>
      <c r="KET12" s="23"/>
      <c r="KEU12" s="23"/>
      <c r="KEV12" s="23"/>
      <c r="KEW12" s="23"/>
      <c r="KEX12" s="23"/>
      <c r="KEY12" s="23"/>
      <c r="KEZ12" s="23"/>
      <c r="KFA12" s="23"/>
      <c r="KFB12" s="9"/>
      <c r="KFC12" s="9"/>
      <c r="KFD12" s="10"/>
      <c r="KFE12" s="23"/>
      <c r="KFF12" s="23"/>
      <c r="KFG12" s="23"/>
      <c r="KFH12" s="23"/>
      <c r="KFI12" s="23"/>
      <c r="KFJ12" s="23"/>
      <c r="KFK12" s="23"/>
      <c r="KFL12" s="23"/>
      <c r="KFM12" s="23"/>
      <c r="KFN12" s="9"/>
      <c r="KFO12" s="9"/>
      <c r="KFP12" s="10"/>
      <c r="KFQ12" s="23"/>
      <c r="KFR12" s="23"/>
      <c r="KFS12" s="23"/>
      <c r="KFT12" s="23"/>
      <c r="KFU12" s="23"/>
      <c r="KFV12" s="23"/>
      <c r="KFW12" s="23"/>
      <c r="KFX12" s="23"/>
      <c r="KFY12" s="23"/>
      <c r="KFZ12" s="9"/>
      <c r="KGA12" s="9"/>
      <c r="KGB12" s="10"/>
      <c r="KGC12" s="23"/>
      <c r="KGD12" s="23"/>
      <c r="KGE12" s="23"/>
      <c r="KGF12" s="23"/>
      <c r="KGG12" s="23"/>
      <c r="KGH12" s="23"/>
      <c r="KGI12" s="23"/>
      <c r="KGJ12" s="23"/>
      <c r="KGK12" s="23"/>
      <c r="KGL12" s="9"/>
      <c r="KGM12" s="9"/>
      <c r="KGN12" s="10"/>
      <c r="KGO12" s="23"/>
      <c r="KGP12" s="23"/>
      <c r="KGQ12" s="23"/>
      <c r="KGR12" s="23"/>
      <c r="KGS12" s="23"/>
      <c r="KGT12" s="23"/>
      <c r="KGU12" s="23"/>
      <c r="KGV12" s="23"/>
      <c r="KGW12" s="23"/>
      <c r="KGX12" s="9"/>
      <c r="KGY12" s="9"/>
      <c r="KGZ12" s="10"/>
      <c r="KHA12" s="23"/>
      <c r="KHB12" s="23"/>
      <c r="KHC12" s="23"/>
      <c r="KHD12" s="23"/>
      <c r="KHE12" s="23"/>
      <c r="KHF12" s="23"/>
      <c r="KHG12" s="23"/>
      <c r="KHH12" s="23"/>
      <c r="KHI12" s="23"/>
      <c r="KHJ12" s="9"/>
      <c r="KHK12" s="9"/>
      <c r="KHL12" s="10"/>
      <c r="KHM12" s="23"/>
      <c r="KHN12" s="23"/>
      <c r="KHO12" s="23"/>
      <c r="KHP12" s="23"/>
      <c r="KHQ12" s="23"/>
      <c r="KHR12" s="23"/>
      <c r="KHS12" s="23"/>
      <c r="KHT12" s="23"/>
      <c r="KHU12" s="23"/>
      <c r="KHV12" s="9"/>
      <c r="KHW12" s="9"/>
      <c r="KHX12" s="10"/>
      <c r="KHY12" s="23"/>
      <c r="KHZ12" s="23"/>
      <c r="KIA12" s="23"/>
      <c r="KIB12" s="23"/>
      <c r="KIC12" s="23"/>
      <c r="KID12" s="23"/>
      <c r="KIE12" s="23"/>
      <c r="KIF12" s="23"/>
      <c r="KIG12" s="23"/>
      <c r="KIH12" s="9"/>
      <c r="KII12" s="9"/>
      <c r="KIJ12" s="10"/>
      <c r="KIK12" s="23"/>
      <c r="KIL12" s="23"/>
      <c r="KIM12" s="23"/>
      <c r="KIN12" s="23"/>
      <c r="KIO12" s="23"/>
      <c r="KIP12" s="23"/>
      <c r="KIQ12" s="23"/>
      <c r="KIR12" s="23"/>
      <c r="KIS12" s="23"/>
      <c r="KIT12" s="9"/>
      <c r="KIU12" s="9"/>
      <c r="KIV12" s="10"/>
      <c r="KIW12" s="23"/>
      <c r="KIX12" s="23"/>
      <c r="KIY12" s="23"/>
      <c r="KIZ12" s="23"/>
      <c r="KJA12" s="23"/>
      <c r="KJB12" s="23"/>
      <c r="KJC12" s="23"/>
      <c r="KJD12" s="23"/>
      <c r="KJE12" s="23"/>
      <c r="KJF12" s="9"/>
      <c r="KJG12" s="9"/>
      <c r="KJH12" s="10"/>
      <c r="KJI12" s="23"/>
      <c r="KJJ12" s="23"/>
      <c r="KJK12" s="23"/>
      <c r="KJL12" s="23"/>
      <c r="KJM12" s="23"/>
      <c r="KJN12" s="23"/>
      <c r="KJO12" s="23"/>
      <c r="KJP12" s="23"/>
      <c r="KJQ12" s="23"/>
      <c r="KJR12" s="9"/>
      <c r="KJS12" s="9"/>
      <c r="KJT12" s="10"/>
      <c r="KJU12" s="23"/>
      <c r="KJV12" s="23"/>
      <c r="KJW12" s="23"/>
      <c r="KJX12" s="23"/>
      <c r="KJY12" s="23"/>
      <c r="KJZ12" s="23"/>
      <c r="KKA12" s="23"/>
      <c r="KKB12" s="23"/>
      <c r="KKC12" s="23"/>
      <c r="KKD12" s="9"/>
      <c r="KKE12" s="9"/>
      <c r="KKF12" s="10"/>
      <c r="KKG12" s="23"/>
      <c r="KKH12" s="23"/>
      <c r="KKI12" s="23"/>
      <c r="KKJ12" s="23"/>
      <c r="KKK12" s="23"/>
      <c r="KKL12" s="23"/>
      <c r="KKM12" s="23"/>
      <c r="KKN12" s="23"/>
      <c r="KKO12" s="23"/>
      <c r="KKP12" s="9"/>
      <c r="KKQ12" s="9"/>
      <c r="KKR12" s="10"/>
      <c r="KKS12" s="23"/>
      <c r="KKT12" s="23"/>
      <c r="KKU12" s="23"/>
      <c r="KKV12" s="23"/>
      <c r="KKW12" s="23"/>
      <c r="KKX12" s="23"/>
      <c r="KKY12" s="23"/>
      <c r="KKZ12" s="23"/>
      <c r="KLA12" s="23"/>
      <c r="KLB12" s="9"/>
      <c r="KLC12" s="9"/>
      <c r="KLD12" s="10"/>
      <c r="KLE12" s="23"/>
      <c r="KLF12" s="23"/>
      <c r="KLG12" s="23"/>
      <c r="KLH12" s="23"/>
      <c r="KLI12" s="23"/>
      <c r="KLJ12" s="23"/>
      <c r="KLK12" s="23"/>
      <c r="KLL12" s="23"/>
      <c r="KLM12" s="23"/>
      <c r="KLN12" s="9"/>
      <c r="KLO12" s="9"/>
      <c r="KLP12" s="10"/>
      <c r="KLQ12" s="23"/>
      <c r="KLR12" s="23"/>
      <c r="KLS12" s="23"/>
      <c r="KLT12" s="23"/>
      <c r="KLU12" s="23"/>
      <c r="KLV12" s="23"/>
      <c r="KLW12" s="23"/>
      <c r="KLX12" s="23"/>
      <c r="KLY12" s="23"/>
      <c r="KLZ12" s="9"/>
      <c r="KMA12" s="9"/>
      <c r="KMB12" s="10"/>
      <c r="KMC12" s="23"/>
      <c r="KMD12" s="23"/>
      <c r="KME12" s="23"/>
      <c r="KMF12" s="23"/>
      <c r="KMG12" s="23"/>
      <c r="KMH12" s="23"/>
      <c r="KMI12" s="23"/>
      <c r="KMJ12" s="23"/>
      <c r="KMK12" s="23"/>
      <c r="KML12" s="9"/>
      <c r="KMM12" s="9"/>
      <c r="KMN12" s="10"/>
      <c r="KMO12" s="23"/>
      <c r="KMP12" s="23"/>
      <c r="KMQ12" s="23"/>
      <c r="KMR12" s="23"/>
      <c r="KMS12" s="23"/>
      <c r="KMT12" s="23"/>
      <c r="KMU12" s="23"/>
      <c r="KMV12" s="23"/>
      <c r="KMW12" s="23"/>
      <c r="KMX12" s="9"/>
      <c r="KMY12" s="9"/>
      <c r="KMZ12" s="10"/>
      <c r="KNA12" s="23"/>
      <c r="KNB12" s="23"/>
      <c r="KNC12" s="23"/>
      <c r="KND12" s="23"/>
      <c r="KNE12" s="23"/>
      <c r="KNF12" s="23"/>
      <c r="KNG12" s="23"/>
      <c r="KNH12" s="23"/>
      <c r="KNI12" s="23"/>
      <c r="KNJ12" s="9"/>
      <c r="KNK12" s="9"/>
      <c r="KNL12" s="10"/>
      <c r="KNM12" s="23"/>
      <c r="KNN12" s="23"/>
      <c r="KNO12" s="23"/>
      <c r="KNP12" s="23"/>
      <c r="KNQ12" s="23"/>
      <c r="KNR12" s="23"/>
      <c r="KNS12" s="23"/>
      <c r="KNT12" s="23"/>
      <c r="KNU12" s="23"/>
      <c r="KNV12" s="9"/>
      <c r="KNW12" s="9"/>
      <c r="KNX12" s="10"/>
      <c r="KNY12" s="23"/>
      <c r="KNZ12" s="23"/>
      <c r="KOA12" s="23"/>
      <c r="KOB12" s="23"/>
      <c r="KOC12" s="23"/>
      <c r="KOD12" s="23"/>
      <c r="KOE12" s="23"/>
      <c r="KOF12" s="23"/>
      <c r="KOG12" s="23"/>
      <c r="KOH12" s="9"/>
      <c r="KOI12" s="9"/>
      <c r="KOJ12" s="10"/>
      <c r="KOK12" s="23"/>
      <c r="KOL12" s="23"/>
      <c r="KOM12" s="23"/>
      <c r="KON12" s="23"/>
      <c r="KOO12" s="23"/>
      <c r="KOP12" s="23"/>
      <c r="KOQ12" s="23"/>
      <c r="KOR12" s="23"/>
      <c r="KOS12" s="23"/>
    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<c r="KPD12" s="23"/>
      <c r="KPE12" s="23"/>
      <c r="KPF12" s="9"/>
      <c r="KPG12" s="9"/>
      <c r="KPH12" s="10"/>
      <c r="KPI12" s="23"/>
      <c r="KPJ12" s="23"/>
      <c r="KPK12" s="23"/>
      <c r="KPL12" s="23"/>
      <c r="KPM12" s="23"/>
      <c r="KPN12" s="23"/>
      <c r="KPO12" s="23"/>
      <c r="KPP12" s="23"/>
      <c r="KPQ12" s="23"/>
      <c r="KPR12" s="9"/>
      <c r="KPS12" s="9"/>
      <c r="KPT12" s="10"/>
      <c r="KPU12" s="23"/>
      <c r="KPV12" s="23"/>
      <c r="KPW12" s="23"/>
      <c r="KPX12" s="23"/>
      <c r="KPY12" s="23"/>
      <c r="KPZ12" s="23"/>
      <c r="KQA12" s="23"/>
      <c r="KQB12" s="23"/>
      <c r="KQC12" s="23"/>
      <c r="KQD12" s="9"/>
      <c r="KQE12" s="9"/>
      <c r="KQF12" s="10"/>
      <c r="KQG12" s="23"/>
      <c r="KQH12" s="23"/>
      <c r="KQI12" s="23"/>
      <c r="KQJ12" s="23"/>
      <c r="KQK12" s="23"/>
      <c r="KQL12" s="23"/>
      <c r="KQM12" s="23"/>
      <c r="KQN12" s="23"/>
      <c r="KQO12" s="23"/>
      <c r="KQP12" s="9"/>
      <c r="KQQ12" s="9"/>
      <c r="KQR12" s="10"/>
      <c r="KQS12" s="23"/>
      <c r="KQT12" s="23"/>
      <c r="KQU12" s="23"/>
      <c r="KQV12" s="23"/>
      <c r="KQW12" s="23"/>
      <c r="KQX12" s="23"/>
      <c r="KQY12" s="23"/>
      <c r="KQZ12" s="23"/>
      <c r="KRA12" s="23"/>
      <c r="KRB12" s="9"/>
      <c r="KRC12" s="9"/>
      <c r="KRD12" s="10"/>
      <c r="KRE12" s="23"/>
      <c r="KRF12" s="23"/>
      <c r="KRG12" s="23"/>
      <c r="KRH12" s="23"/>
      <c r="KRI12" s="23"/>
      <c r="KRJ12" s="23"/>
      <c r="KRK12" s="23"/>
      <c r="KRL12" s="23"/>
      <c r="KRM12" s="23"/>
      <c r="KRN12" s="9"/>
      <c r="KRO12" s="9"/>
      <c r="KRP12" s="10"/>
      <c r="KRQ12" s="23"/>
      <c r="KRR12" s="23"/>
      <c r="KRS12" s="23"/>
      <c r="KRT12" s="23"/>
      <c r="KRU12" s="23"/>
      <c r="KRV12" s="23"/>
      <c r="KRW12" s="23"/>
      <c r="KRX12" s="23"/>
      <c r="KRY12" s="23"/>
      <c r="KRZ12" s="9"/>
      <c r="KSA12" s="9"/>
      <c r="KSB12" s="10"/>
      <c r="KSC12" s="23"/>
      <c r="KSD12" s="23"/>
      <c r="KSE12" s="23"/>
      <c r="KSF12" s="23"/>
      <c r="KSG12" s="23"/>
      <c r="KSH12" s="23"/>
      <c r="KSI12" s="23"/>
      <c r="KSJ12" s="23"/>
      <c r="KSK12" s="23"/>
      <c r="KSL12" s="9"/>
      <c r="KSM12" s="9"/>
      <c r="KSN12" s="10"/>
      <c r="KSO12" s="23"/>
      <c r="KSP12" s="23"/>
      <c r="KSQ12" s="23"/>
      <c r="KSR12" s="23"/>
      <c r="KSS12" s="23"/>
      <c r="KST12" s="23"/>
      <c r="KSU12" s="23"/>
      <c r="KSV12" s="23"/>
      <c r="KSW12" s="23"/>
      <c r="KSX12" s="9"/>
      <c r="KSY12" s="9"/>
      <c r="KSZ12" s="10"/>
      <c r="KTA12" s="23"/>
      <c r="KTB12" s="23"/>
      <c r="KTC12" s="23"/>
      <c r="KTD12" s="23"/>
      <c r="KTE12" s="23"/>
      <c r="KTF12" s="23"/>
      <c r="KTG12" s="23"/>
      <c r="KTH12" s="23"/>
      <c r="KTI12" s="23"/>
      <c r="KTJ12" s="9"/>
      <c r="KTK12" s="9"/>
      <c r="KTL12" s="10"/>
      <c r="KTM12" s="23"/>
      <c r="KTN12" s="23"/>
      <c r="KTO12" s="23"/>
      <c r="KTP12" s="23"/>
      <c r="KTQ12" s="23"/>
      <c r="KTR12" s="23"/>
      <c r="KTS12" s="23"/>
      <c r="KTT12" s="23"/>
      <c r="KTU12" s="23"/>
      <c r="KTV12" s="9"/>
      <c r="KTW12" s="9"/>
      <c r="KTX12" s="10"/>
      <c r="KTY12" s="23"/>
      <c r="KTZ12" s="23"/>
      <c r="KUA12" s="23"/>
      <c r="KUB12" s="23"/>
      <c r="KUC12" s="23"/>
      <c r="KUD12" s="23"/>
      <c r="KUE12" s="23"/>
      <c r="KUF12" s="23"/>
      <c r="KUG12" s="23"/>
      <c r="KUH12" s="9"/>
      <c r="KUI12" s="9"/>
      <c r="KUJ12" s="10"/>
      <c r="KUK12" s="23"/>
      <c r="KUL12" s="23"/>
      <c r="KUM12" s="23"/>
      <c r="KUN12" s="23"/>
      <c r="KUO12" s="23"/>
      <c r="KUP12" s="23"/>
      <c r="KUQ12" s="23"/>
      <c r="KUR12" s="23"/>
      <c r="KUS12" s="23"/>
      <c r="KUT12" s="9"/>
      <c r="KUU12" s="9"/>
      <c r="KUV12" s="10"/>
      <c r="KUW12" s="23"/>
      <c r="KUX12" s="23"/>
      <c r="KUY12" s="23"/>
      <c r="KUZ12" s="23"/>
      <c r="KVA12" s="23"/>
      <c r="KVB12" s="23"/>
      <c r="KVC12" s="23"/>
      <c r="KVD12" s="23"/>
      <c r="KVE12" s="23"/>
      <c r="KVF12" s="9"/>
      <c r="KVG12" s="9"/>
      <c r="KVH12" s="10"/>
      <c r="KVI12" s="23"/>
      <c r="KVJ12" s="23"/>
      <c r="KVK12" s="23"/>
      <c r="KVL12" s="23"/>
      <c r="KVM12" s="23"/>
      <c r="KVN12" s="23"/>
      <c r="KVO12" s="23"/>
      <c r="KVP12" s="23"/>
      <c r="KVQ12" s="23"/>
      <c r="KVR12" s="9"/>
      <c r="KVS12" s="9"/>
      <c r="KVT12" s="10"/>
      <c r="KVU12" s="23"/>
      <c r="KVV12" s="23"/>
      <c r="KVW12" s="23"/>
      <c r="KVX12" s="23"/>
      <c r="KVY12" s="23"/>
      <c r="KVZ12" s="23"/>
      <c r="KWA12" s="23"/>
      <c r="KWB12" s="23"/>
      <c r="KWC12" s="23"/>
      <c r="KWD12" s="9"/>
      <c r="KWE12" s="9"/>
      <c r="KWF12" s="10"/>
      <c r="KWG12" s="23"/>
      <c r="KWH12" s="23"/>
      <c r="KWI12" s="23"/>
      <c r="KWJ12" s="23"/>
      <c r="KWK12" s="23"/>
      <c r="KWL12" s="23"/>
      <c r="KWM12" s="23"/>
      <c r="KWN12" s="23"/>
      <c r="KWO12" s="23"/>
      <c r="KWP12" s="9"/>
      <c r="KWQ12" s="9"/>
      <c r="KWR12" s="10"/>
      <c r="KWS12" s="23"/>
      <c r="KWT12" s="23"/>
      <c r="KWU12" s="23"/>
      <c r="KWV12" s="23"/>
      <c r="KWW12" s="23"/>
      <c r="KWX12" s="23"/>
      <c r="KWY12" s="23"/>
      <c r="KWZ12" s="23"/>
      <c r="KXA12" s="23"/>
      <c r="KXB12" s="9"/>
      <c r="KXC12" s="9"/>
      <c r="KXD12" s="10"/>
      <c r="KXE12" s="23"/>
      <c r="KXF12" s="23"/>
      <c r="KXG12" s="23"/>
      <c r="KXH12" s="23"/>
      <c r="KXI12" s="23"/>
      <c r="KXJ12" s="23"/>
      <c r="KXK12" s="23"/>
      <c r="KXL12" s="23"/>
      <c r="KXM12" s="23"/>
      <c r="KXN12" s="9"/>
      <c r="KXO12" s="9"/>
      <c r="KXP12" s="10"/>
      <c r="KXQ12" s="23"/>
      <c r="KXR12" s="23"/>
      <c r="KXS12" s="23"/>
      <c r="KXT12" s="23"/>
      <c r="KXU12" s="23"/>
      <c r="KXV12" s="23"/>
      <c r="KXW12" s="23"/>
      <c r="KXX12" s="23"/>
      <c r="KXY12" s="23"/>
      <c r="KXZ12" s="9"/>
      <c r="KYA12" s="9"/>
      <c r="KYB12" s="10"/>
      <c r="KYC12" s="23"/>
      <c r="KYD12" s="23"/>
      <c r="KYE12" s="23"/>
      <c r="KYF12" s="23"/>
      <c r="KYG12" s="23"/>
      <c r="KYH12" s="23"/>
      <c r="KYI12" s="23"/>
      <c r="KYJ12" s="23"/>
      <c r="KYK12" s="23"/>
      <c r="KYL12" s="9"/>
      <c r="KYM12" s="9"/>
      <c r="KYN12" s="10"/>
      <c r="KYO12" s="23"/>
      <c r="KYP12" s="23"/>
      <c r="KYQ12" s="23"/>
      <c r="KYR12" s="23"/>
      <c r="KYS12" s="23"/>
      <c r="KYT12" s="23"/>
      <c r="KYU12" s="23"/>
      <c r="KYV12" s="23"/>
      <c r="KYW12" s="23"/>
      <c r="KYX12" s="9"/>
      <c r="KYY12" s="9"/>
      <c r="KYZ12" s="10"/>
      <c r="KZA12" s="23"/>
      <c r="KZB12" s="23"/>
      <c r="KZC12" s="23"/>
      <c r="KZD12" s="23"/>
      <c r="KZE12" s="23"/>
      <c r="KZF12" s="23"/>
      <c r="KZG12" s="23"/>
      <c r="KZH12" s="23"/>
      <c r="KZI12" s="23"/>
      <c r="KZJ12" s="9"/>
      <c r="KZK12" s="9"/>
      <c r="KZL12" s="10"/>
      <c r="KZM12" s="23"/>
      <c r="KZN12" s="23"/>
      <c r="KZO12" s="23"/>
      <c r="KZP12" s="23"/>
      <c r="KZQ12" s="23"/>
      <c r="KZR12" s="23"/>
      <c r="KZS12" s="23"/>
      <c r="KZT12" s="23"/>
      <c r="KZU12" s="23"/>
      <c r="KZV12" s="9"/>
      <c r="KZW12" s="9"/>
      <c r="KZX12" s="10"/>
      <c r="KZY12" s="23"/>
      <c r="KZZ12" s="23"/>
      <c r="LAA12" s="23"/>
      <c r="LAB12" s="23"/>
      <c r="LAC12" s="23"/>
      <c r="LAD12" s="23"/>
      <c r="LAE12" s="23"/>
      <c r="LAF12" s="23"/>
      <c r="LAG12" s="23"/>
      <c r="LAH12" s="9"/>
      <c r="LAI12" s="9"/>
      <c r="LAJ12" s="10"/>
      <c r="LAK12" s="23"/>
      <c r="LAL12" s="23"/>
      <c r="LAM12" s="23"/>
      <c r="LAN12" s="23"/>
      <c r="LAO12" s="23"/>
      <c r="LAP12" s="23"/>
      <c r="LAQ12" s="23"/>
      <c r="LAR12" s="23"/>
      <c r="LAS12" s="23"/>
      <c r="LAT12" s="9"/>
      <c r="LAU12" s="9"/>
      <c r="LAV12" s="10"/>
      <c r="LAW12" s="23"/>
      <c r="LAX12" s="23"/>
      <c r="LAY12" s="23"/>
      <c r="LAZ12" s="23"/>
      <c r="LBA12" s="23"/>
      <c r="LBB12" s="23"/>
      <c r="LBC12" s="23"/>
      <c r="LBD12" s="23"/>
      <c r="LBE12" s="23"/>
      <c r="LBF12" s="9"/>
      <c r="LBG12" s="9"/>
      <c r="LBH12" s="10"/>
      <c r="LBI12" s="23"/>
      <c r="LBJ12" s="23"/>
      <c r="LBK12" s="23"/>
      <c r="LBL12" s="23"/>
      <c r="LBM12" s="23"/>
      <c r="LBN12" s="23"/>
      <c r="LBO12" s="23"/>
      <c r="LBP12" s="23"/>
      <c r="LBQ12" s="23"/>
      <c r="LBR12" s="9"/>
      <c r="LBS12" s="9"/>
      <c r="LBT12" s="10"/>
      <c r="LBU12" s="23"/>
      <c r="LBV12" s="23"/>
      <c r="LBW12" s="23"/>
      <c r="LBX12" s="23"/>
      <c r="LBY12" s="23"/>
      <c r="LBZ12" s="23"/>
      <c r="LCA12" s="23"/>
      <c r="LCB12" s="23"/>
      <c r="LCC12" s="23"/>
      <c r="LCD12" s="9"/>
      <c r="LCE12" s="9"/>
      <c r="LCF12" s="10"/>
      <c r="LCG12" s="23"/>
      <c r="LCH12" s="23"/>
      <c r="LCI12" s="23"/>
      <c r="LCJ12" s="23"/>
      <c r="LCK12" s="23"/>
      <c r="LCL12" s="23"/>
      <c r="LCM12" s="23"/>
      <c r="LCN12" s="23"/>
      <c r="LCO12" s="23"/>
      <c r="LCP12" s="9"/>
      <c r="LCQ12" s="9"/>
      <c r="LCR12" s="10"/>
      <c r="LCS12" s="23"/>
      <c r="LCT12" s="23"/>
      <c r="LCU12" s="23"/>
      <c r="LCV12" s="23"/>
      <c r="LCW12" s="23"/>
      <c r="LCX12" s="23"/>
      <c r="LCY12" s="23"/>
      <c r="LCZ12" s="23"/>
      <c r="LDA12" s="23"/>
      <c r="LDB12" s="9"/>
      <c r="LDC12" s="9"/>
      <c r="LDD12" s="10"/>
      <c r="LDE12" s="23"/>
      <c r="LDF12" s="23"/>
      <c r="LDG12" s="23"/>
      <c r="LDH12" s="23"/>
      <c r="LDI12" s="23"/>
      <c r="LDJ12" s="23"/>
      <c r="LDK12" s="23"/>
      <c r="LDL12" s="23"/>
      <c r="LDM12" s="23"/>
      <c r="LDN12" s="9"/>
      <c r="LDO12" s="9"/>
      <c r="LDP12" s="10"/>
      <c r="LDQ12" s="23"/>
      <c r="LDR12" s="23"/>
      <c r="LDS12" s="23"/>
      <c r="LDT12" s="23"/>
      <c r="LDU12" s="23"/>
      <c r="LDV12" s="23"/>
      <c r="LDW12" s="23"/>
      <c r="LDX12" s="23"/>
      <c r="LDY12" s="23"/>
      <c r="LDZ12" s="9"/>
      <c r="LEA12" s="9"/>
      <c r="LEB12" s="10"/>
      <c r="LEC12" s="23"/>
      <c r="LED12" s="23"/>
      <c r="LEE12" s="23"/>
      <c r="LEF12" s="23"/>
      <c r="LEG12" s="23"/>
      <c r="LEH12" s="23"/>
      <c r="LEI12" s="23"/>
      <c r="LEJ12" s="23"/>
      <c r="LEK12" s="23"/>
      <c r="LEL12" s="9"/>
      <c r="LEM12" s="9"/>
      <c r="LEN12" s="10"/>
      <c r="LEO12" s="23"/>
      <c r="LEP12" s="23"/>
      <c r="LEQ12" s="23"/>
      <c r="LER12" s="23"/>
      <c r="LES12" s="23"/>
      <c r="LET12" s="23"/>
      <c r="LEU12" s="23"/>
      <c r="LEV12" s="23"/>
      <c r="LEW12" s="23"/>
      <c r="LEX12" s="9"/>
      <c r="LEY12" s="9"/>
      <c r="LEZ12" s="10"/>
      <c r="LFA12" s="23"/>
      <c r="LFB12" s="23"/>
      <c r="LFC12" s="23"/>
      <c r="LFD12" s="23"/>
      <c r="LFE12" s="23"/>
      <c r="LFF12" s="23"/>
      <c r="LFG12" s="23"/>
      <c r="LFH12" s="23"/>
      <c r="LFI12" s="23"/>
      <c r="LFJ12" s="9"/>
      <c r="LFK12" s="9"/>
      <c r="LFL12" s="10"/>
      <c r="LFM12" s="23"/>
      <c r="LFN12" s="23"/>
      <c r="LFO12" s="23"/>
      <c r="LFP12" s="23"/>
      <c r="LFQ12" s="23"/>
      <c r="LFR12" s="23"/>
      <c r="LFS12" s="23"/>
      <c r="LFT12" s="23"/>
      <c r="LFU12" s="23"/>
      <c r="LFV12" s="9"/>
      <c r="LFW12" s="9"/>
      <c r="LFX12" s="10"/>
      <c r="LFY12" s="23"/>
      <c r="LFZ12" s="23"/>
      <c r="LGA12" s="23"/>
      <c r="LGB12" s="23"/>
      <c r="LGC12" s="23"/>
      <c r="LGD12" s="23"/>
      <c r="LGE12" s="23"/>
      <c r="LGF12" s="23"/>
      <c r="LGG12" s="23"/>
      <c r="LGH12" s="9"/>
      <c r="LGI12" s="9"/>
      <c r="LGJ12" s="10"/>
      <c r="LGK12" s="23"/>
      <c r="LGL12" s="23"/>
      <c r="LGM12" s="23"/>
      <c r="LGN12" s="23"/>
      <c r="LGO12" s="23"/>
      <c r="LGP12" s="23"/>
      <c r="LGQ12" s="23"/>
      <c r="LGR12" s="23"/>
      <c r="LGS12" s="23"/>
      <c r="LGT12" s="9"/>
      <c r="LGU12" s="9"/>
      <c r="LGV12" s="10"/>
      <c r="LGW12" s="23"/>
      <c r="LGX12" s="23"/>
      <c r="LGY12" s="23"/>
      <c r="LGZ12" s="23"/>
      <c r="LHA12" s="23"/>
      <c r="LHB12" s="23"/>
      <c r="LHC12" s="23"/>
      <c r="LHD12" s="23"/>
      <c r="LHE12" s="23"/>
      <c r="LHF12" s="9"/>
      <c r="LHG12" s="9"/>
      <c r="LHH12" s="10"/>
      <c r="LHI12" s="23"/>
      <c r="LHJ12" s="23"/>
      <c r="LHK12" s="23"/>
      <c r="LHL12" s="23"/>
      <c r="LHM12" s="23"/>
      <c r="LHN12" s="23"/>
      <c r="LHO12" s="23"/>
      <c r="LHP12" s="23"/>
      <c r="LHQ12" s="23"/>
      <c r="LHR12" s="9"/>
      <c r="LHS12" s="9"/>
      <c r="LHT12" s="10"/>
      <c r="LHU12" s="23"/>
      <c r="LHV12" s="23"/>
      <c r="LHW12" s="23"/>
      <c r="LHX12" s="23"/>
      <c r="LHY12" s="23"/>
      <c r="LHZ12" s="23"/>
      <c r="LIA12" s="23"/>
      <c r="LIB12" s="23"/>
      <c r="LIC12" s="23"/>
      <c r="LID12" s="9"/>
      <c r="LIE12" s="9"/>
      <c r="LIF12" s="10"/>
      <c r="LIG12" s="23"/>
      <c r="LIH12" s="23"/>
      <c r="LII12" s="23"/>
      <c r="LIJ12" s="23"/>
      <c r="LIK12" s="23"/>
      <c r="LIL12" s="23"/>
      <c r="LIM12" s="23"/>
      <c r="LIN12" s="23"/>
      <c r="LIO12" s="23"/>
      <c r="LIP12" s="9"/>
      <c r="LIQ12" s="9"/>
      <c r="LIR12" s="10"/>
      <c r="LIS12" s="23"/>
      <c r="LIT12" s="23"/>
      <c r="LIU12" s="23"/>
      <c r="LIV12" s="23"/>
      <c r="LIW12" s="23"/>
      <c r="LIX12" s="23"/>
      <c r="LIY12" s="23"/>
      <c r="LIZ12" s="23"/>
      <c r="LJA12" s="23"/>
      <c r="LJB12" s="9"/>
      <c r="LJC12" s="9"/>
      <c r="LJD12" s="10"/>
      <c r="LJE12" s="23"/>
      <c r="LJF12" s="23"/>
      <c r="LJG12" s="23"/>
      <c r="LJH12" s="23"/>
      <c r="LJI12" s="23"/>
      <c r="LJJ12" s="23"/>
      <c r="LJK12" s="23"/>
      <c r="LJL12" s="23"/>
      <c r="LJM12" s="23"/>
      <c r="LJN12" s="9"/>
      <c r="LJO12" s="9"/>
      <c r="LJP12" s="10"/>
      <c r="LJQ12" s="23"/>
      <c r="LJR12" s="23"/>
      <c r="LJS12" s="23"/>
      <c r="LJT12" s="23"/>
      <c r="LJU12" s="23"/>
      <c r="LJV12" s="23"/>
      <c r="LJW12" s="23"/>
      <c r="LJX12" s="23"/>
      <c r="LJY12" s="23"/>
      <c r="LJZ12" s="9"/>
      <c r="LKA12" s="9"/>
      <c r="LKB12" s="10"/>
      <c r="LKC12" s="23"/>
      <c r="LKD12" s="23"/>
      <c r="LKE12" s="23"/>
      <c r="LKF12" s="23"/>
      <c r="LKG12" s="23"/>
      <c r="LKH12" s="23"/>
      <c r="LKI12" s="23"/>
      <c r="LKJ12" s="23"/>
      <c r="LKK12" s="23"/>
      <c r="LKL12" s="9"/>
      <c r="LKM12" s="9"/>
      <c r="LKN12" s="10"/>
      <c r="LKO12" s="23"/>
      <c r="LKP12" s="23"/>
      <c r="LKQ12" s="23"/>
      <c r="LKR12" s="23"/>
      <c r="LKS12" s="23"/>
      <c r="LKT12" s="23"/>
      <c r="LKU12" s="23"/>
      <c r="LKV12" s="23"/>
      <c r="LKW12" s="23"/>
      <c r="LKX12" s="9"/>
      <c r="LKY12" s="9"/>
      <c r="LKZ12" s="10"/>
      <c r="LLA12" s="23"/>
      <c r="LLB12" s="23"/>
      <c r="LLC12" s="23"/>
      <c r="LLD12" s="23"/>
      <c r="LLE12" s="23"/>
      <c r="LLF12" s="23"/>
      <c r="LLG12" s="23"/>
      <c r="LLH12" s="23"/>
      <c r="LLI12" s="23"/>
      <c r="LLJ12" s="9"/>
      <c r="LLK12" s="9"/>
      <c r="LLL12" s="10"/>
      <c r="LLM12" s="23"/>
      <c r="LLN12" s="23"/>
      <c r="LLO12" s="23"/>
      <c r="LLP12" s="23"/>
      <c r="LLQ12" s="23"/>
      <c r="LLR12" s="23"/>
      <c r="LLS12" s="23"/>
      <c r="LLT12" s="23"/>
      <c r="LLU12" s="23"/>
      <c r="LLV12" s="9"/>
      <c r="LLW12" s="9"/>
      <c r="LLX12" s="10"/>
      <c r="LLY12" s="23"/>
      <c r="LLZ12" s="23"/>
      <c r="LMA12" s="23"/>
      <c r="LMB12" s="23"/>
      <c r="LMC12" s="23"/>
      <c r="LMD12" s="23"/>
      <c r="LME12" s="23"/>
      <c r="LMF12" s="23"/>
      <c r="LMG12" s="23"/>
      <c r="LMH12" s="9"/>
      <c r="LMI12" s="9"/>
      <c r="LMJ12" s="10"/>
      <c r="LMK12" s="23"/>
      <c r="LML12" s="23"/>
      <c r="LMM12" s="23"/>
      <c r="LMN12" s="23"/>
      <c r="LMO12" s="23"/>
      <c r="LMP12" s="23"/>
      <c r="LMQ12" s="23"/>
      <c r="LMR12" s="23"/>
      <c r="LMS12" s="23"/>
      <c r="LMT12" s="9"/>
      <c r="LMU12" s="9"/>
      <c r="LMV12" s="10"/>
      <c r="LMW12" s="23"/>
      <c r="LMX12" s="23"/>
      <c r="LMY12" s="23"/>
      <c r="LMZ12" s="23"/>
      <c r="LNA12" s="23"/>
      <c r="LNB12" s="23"/>
      <c r="LNC12" s="23"/>
      <c r="LND12" s="23"/>
      <c r="LNE12" s="23"/>
      <c r="LNF12" s="9"/>
      <c r="LNG12" s="9"/>
      <c r="LNH12" s="10"/>
      <c r="LNI12" s="23"/>
      <c r="LNJ12" s="23"/>
      <c r="LNK12" s="23"/>
      <c r="LNL12" s="23"/>
      <c r="LNM12" s="23"/>
      <c r="LNN12" s="23"/>
      <c r="LNO12" s="23"/>
      <c r="LNP12" s="23"/>
      <c r="LNQ12" s="23"/>
      <c r="LNR12" s="9"/>
      <c r="LNS12" s="9"/>
      <c r="LNT12" s="10"/>
      <c r="LNU12" s="23"/>
      <c r="LNV12" s="23"/>
      <c r="LNW12" s="23"/>
      <c r="LNX12" s="23"/>
      <c r="LNY12" s="23"/>
      <c r="LNZ12" s="23"/>
      <c r="LOA12" s="23"/>
      <c r="LOB12" s="23"/>
      <c r="LOC12" s="23"/>
      <c r="LOD12" s="9"/>
      <c r="LOE12" s="9"/>
      <c r="LOF12" s="10"/>
      <c r="LOG12" s="23"/>
      <c r="LOH12" s="23"/>
      <c r="LOI12" s="23"/>
      <c r="LOJ12" s="23"/>
      <c r="LOK12" s="23"/>
      <c r="LOL12" s="23"/>
      <c r="LOM12" s="23"/>
      <c r="LON12" s="23"/>
      <c r="LOO12" s="23"/>
      <c r="LOP12" s="9"/>
      <c r="LOQ12" s="9"/>
      <c r="LOR12" s="10"/>
      <c r="LOS12" s="23"/>
      <c r="LOT12" s="23"/>
      <c r="LOU12" s="23"/>
      <c r="LOV12" s="23"/>
      <c r="LOW12" s="23"/>
      <c r="LOX12" s="23"/>
      <c r="LOY12" s="23"/>
      <c r="LOZ12" s="23"/>
      <c r="LPA12" s="23"/>
      <c r="LPB12" s="9"/>
      <c r="LPC12" s="9"/>
      <c r="LPD12" s="10"/>
      <c r="LPE12" s="23"/>
      <c r="LPF12" s="23"/>
      <c r="LPG12" s="23"/>
      <c r="LPH12" s="23"/>
      <c r="LPI12" s="23"/>
      <c r="LPJ12" s="23"/>
      <c r="LPK12" s="23"/>
      <c r="LPL12" s="23"/>
      <c r="LPM12" s="23"/>
      <c r="LPN12" s="9"/>
      <c r="LPO12" s="9"/>
      <c r="LPP12" s="10"/>
      <c r="LPQ12" s="23"/>
      <c r="LPR12" s="23"/>
      <c r="LPS12" s="23"/>
      <c r="LPT12" s="23"/>
      <c r="LPU12" s="23"/>
      <c r="LPV12" s="23"/>
      <c r="LPW12" s="23"/>
      <c r="LPX12" s="23"/>
      <c r="LPY12" s="23"/>
      <c r="LPZ12" s="9"/>
      <c r="LQA12" s="9"/>
      <c r="LQB12" s="10"/>
      <c r="LQC12" s="23"/>
      <c r="LQD12" s="23"/>
      <c r="LQE12" s="23"/>
      <c r="LQF12" s="23"/>
      <c r="LQG12" s="23"/>
      <c r="LQH12" s="23"/>
      <c r="LQI12" s="23"/>
      <c r="LQJ12" s="23"/>
      <c r="LQK12" s="23"/>
      <c r="LQL12" s="9"/>
      <c r="LQM12" s="9"/>
      <c r="LQN12" s="10"/>
      <c r="LQO12" s="23"/>
      <c r="LQP12" s="23"/>
      <c r="LQQ12" s="23"/>
      <c r="LQR12" s="23"/>
      <c r="LQS12" s="23"/>
      <c r="LQT12" s="23"/>
      <c r="LQU12" s="23"/>
      <c r="LQV12" s="23"/>
      <c r="LQW12" s="23"/>
      <c r="LQX12" s="9"/>
      <c r="LQY12" s="9"/>
      <c r="LQZ12" s="10"/>
      <c r="LRA12" s="23"/>
      <c r="LRB12" s="23"/>
      <c r="LRC12" s="23"/>
      <c r="LRD12" s="23"/>
      <c r="LRE12" s="23"/>
      <c r="LRF12" s="23"/>
      <c r="LRG12" s="23"/>
      <c r="LRH12" s="23"/>
      <c r="LRI12" s="23"/>
      <c r="LRJ12" s="9"/>
      <c r="LRK12" s="9"/>
      <c r="LRL12" s="10"/>
      <c r="LRM12" s="23"/>
      <c r="LRN12" s="23"/>
      <c r="LRO12" s="23"/>
      <c r="LRP12" s="23"/>
      <c r="LRQ12" s="23"/>
      <c r="LRR12" s="23"/>
      <c r="LRS12" s="23"/>
      <c r="LRT12" s="23"/>
      <c r="LRU12" s="23"/>
      <c r="LRV12" s="9"/>
      <c r="LRW12" s="9"/>
      <c r="LRX12" s="10"/>
      <c r="LRY12" s="23"/>
      <c r="LRZ12" s="23"/>
      <c r="LSA12" s="23"/>
      <c r="LSB12" s="23"/>
      <c r="LSC12" s="23"/>
      <c r="LSD12" s="23"/>
      <c r="LSE12" s="23"/>
      <c r="LSF12" s="23"/>
      <c r="LSG12" s="23"/>
      <c r="LSH12" s="9"/>
      <c r="LSI12" s="9"/>
      <c r="LSJ12" s="10"/>
      <c r="LSK12" s="23"/>
      <c r="LSL12" s="23"/>
      <c r="LSM12" s="23"/>
      <c r="LSN12" s="23"/>
      <c r="LSO12" s="23"/>
      <c r="LSP12" s="23"/>
      <c r="LSQ12" s="23"/>
      <c r="LSR12" s="23"/>
      <c r="LSS12" s="23"/>
      <c r="LST12" s="9"/>
      <c r="LSU12" s="9"/>
      <c r="LSV12" s="10"/>
      <c r="LSW12" s="23"/>
      <c r="LSX12" s="23"/>
      <c r="LSY12" s="23"/>
      <c r="LSZ12" s="23"/>
      <c r="LTA12" s="23"/>
      <c r="LTB12" s="23"/>
      <c r="LTC12" s="23"/>
      <c r="LTD12" s="23"/>
      <c r="LTE12" s="23"/>
      <c r="LTF12" s="9"/>
      <c r="LTG12" s="9"/>
      <c r="LTH12" s="10"/>
      <c r="LTI12" s="23"/>
      <c r="LTJ12" s="23"/>
      <c r="LTK12" s="23"/>
      <c r="LTL12" s="23"/>
      <c r="LTM12" s="23"/>
      <c r="LTN12" s="23"/>
      <c r="LTO12" s="23"/>
      <c r="LTP12" s="23"/>
      <c r="LTQ12" s="23"/>
      <c r="LTR12" s="9"/>
      <c r="LTS12" s="9"/>
      <c r="LTT12" s="10"/>
      <c r="LTU12" s="23"/>
      <c r="LTV12" s="23"/>
      <c r="LTW12" s="23"/>
      <c r="LTX12" s="23"/>
      <c r="LTY12" s="23"/>
      <c r="LTZ12" s="23"/>
      <c r="LUA12" s="23"/>
      <c r="LUB12" s="23"/>
      <c r="LUC12" s="23"/>
      <c r="LUD12" s="9"/>
      <c r="LUE12" s="9"/>
      <c r="LUF12" s="10"/>
      <c r="LUG12" s="23"/>
      <c r="LUH12" s="23"/>
      <c r="LUI12" s="23"/>
      <c r="LUJ12" s="23"/>
      <c r="LUK12" s="23"/>
      <c r="LUL12" s="23"/>
      <c r="LUM12" s="23"/>
      <c r="LUN12" s="23"/>
      <c r="LUO12" s="23"/>
      <c r="LUP12" s="9"/>
      <c r="LUQ12" s="9"/>
      <c r="LUR12" s="10"/>
      <c r="LUS12" s="23"/>
      <c r="LUT12" s="23"/>
      <c r="LUU12" s="23"/>
      <c r="LUV12" s="23"/>
      <c r="LUW12" s="23"/>
      <c r="LUX12" s="23"/>
      <c r="LUY12" s="23"/>
      <c r="LUZ12" s="23"/>
      <c r="LVA12" s="23"/>
      <c r="LVB12" s="9"/>
      <c r="LVC12" s="9"/>
      <c r="LVD12" s="10"/>
      <c r="LVE12" s="23"/>
      <c r="LVF12" s="23"/>
      <c r="LVG12" s="23"/>
      <c r="LVH12" s="23"/>
      <c r="LVI12" s="23"/>
      <c r="LVJ12" s="23"/>
      <c r="LVK12" s="23"/>
      <c r="LVL12" s="23"/>
      <c r="LVM12" s="23"/>
      <c r="LVN12" s="9"/>
      <c r="LVO12" s="9"/>
      <c r="LVP12" s="10"/>
      <c r="LVQ12" s="23"/>
      <c r="LVR12" s="23"/>
      <c r="LVS12" s="23"/>
      <c r="LVT12" s="23"/>
      <c r="LVU12" s="23"/>
      <c r="LVV12" s="23"/>
      <c r="LVW12" s="23"/>
      <c r="LVX12" s="23"/>
      <c r="LVY12" s="23"/>
      <c r="LVZ12" s="9"/>
      <c r="LWA12" s="9"/>
      <c r="LWB12" s="10"/>
      <c r="LWC12" s="23"/>
      <c r="LWD12" s="23"/>
      <c r="LWE12" s="23"/>
      <c r="LWF12" s="23"/>
      <c r="LWG12" s="23"/>
      <c r="LWH12" s="23"/>
      <c r="LWI12" s="23"/>
      <c r="LWJ12" s="23"/>
      <c r="LWK12" s="23"/>
      <c r="LWL12" s="9"/>
      <c r="LWM12" s="9"/>
      <c r="LWN12" s="10"/>
      <c r="LWO12" s="23"/>
      <c r="LWP12" s="23"/>
      <c r="LWQ12" s="23"/>
      <c r="LWR12" s="23"/>
      <c r="LWS12" s="23"/>
      <c r="LWT12" s="23"/>
      <c r="LWU12" s="23"/>
      <c r="LWV12" s="23"/>
      <c r="LWW12" s="23"/>
      <c r="LWX12" s="9"/>
      <c r="LWY12" s="9"/>
      <c r="LWZ12" s="10"/>
      <c r="LXA12" s="23"/>
      <c r="LXB12" s="23"/>
      <c r="LXC12" s="23"/>
      <c r="LXD12" s="23"/>
      <c r="LXE12" s="23"/>
      <c r="LXF12" s="23"/>
      <c r="LXG12" s="23"/>
      <c r="LXH12" s="23"/>
      <c r="LXI12" s="23"/>
      <c r="LXJ12" s="9"/>
      <c r="LXK12" s="9"/>
      <c r="LXL12" s="10"/>
      <c r="LXM12" s="23"/>
      <c r="LXN12" s="23"/>
      <c r="LXO12" s="23"/>
      <c r="LXP12" s="23"/>
      <c r="LXQ12" s="23"/>
      <c r="LXR12" s="23"/>
      <c r="LXS12" s="23"/>
      <c r="LXT12" s="23"/>
      <c r="LXU12" s="23"/>
      <c r="LXV12" s="9"/>
      <c r="LXW12" s="9"/>
      <c r="LXX12" s="10"/>
      <c r="LXY12" s="23"/>
      <c r="LXZ12" s="23"/>
      <c r="LYA12" s="23"/>
      <c r="LYB12" s="23"/>
      <c r="LYC12" s="23"/>
      <c r="LYD12" s="23"/>
      <c r="LYE12" s="23"/>
      <c r="LYF12" s="23"/>
      <c r="LYG12" s="23"/>
      <c r="LYH12" s="9"/>
      <c r="LYI12" s="9"/>
      <c r="LYJ12" s="10"/>
      <c r="LYK12" s="23"/>
      <c r="LYL12" s="23"/>
      <c r="LYM12" s="23"/>
      <c r="LYN12" s="23"/>
      <c r="LYO12" s="23"/>
      <c r="LYP12" s="23"/>
      <c r="LYQ12" s="23"/>
      <c r="LYR12" s="23"/>
      <c r="LYS12" s="23"/>
      <c r="LYT12" s="9"/>
      <c r="LYU12" s="9"/>
      <c r="LYV12" s="10"/>
      <c r="LYW12" s="23"/>
      <c r="LYX12" s="23"/>
      <c r="LYY12" s="23"/>
      <c r="LYZ12" s="23"/>
      <c r="LZA12" s="23"/>
      <c r="LZB12" s="23"/>
      <c r="LZC12" s="23"/>
      <c r="LZD12" s="23"/>
      <c r="LZE12" s="23"/>
      <c r="LZF12" s="9"/>
      <c r="LZG12" s="9"/>
      <c r="LZH12" s="10"/>
      <c r="LZI12" s="23"/>
      <c r="LZJ12" s="23"/>
      <c r="LZK12" s="23"/>
      <c r="LZL12" s="23"/>
      <c r="LZM12" s="23"/>
      <c r="LZN12" s="23"/>
      <c r="LZO12" s="23"/>
      <c r="LZP12" s="23"/>
      <c r="LZQ12" s="23"/>
      <c r="LZR12" s="9"/>
      <c r="LZS12" s="9"/>
      <c r="LZT12" s="10"/>
      <c r="LZU12" s="23"/>
      <c r="LZV12" s="23"/>
      <c r="LZW12" s="23"/>
      <c r="LZX12" s="23"/>
      <c r="LZY12" s="23"/>
      <c r="LZZ12" s="23"/>
      <c r="MAA12" s="23"/>
      <c r="MAB12" s="23"/>
      <c r="MAC12" s="23"/>
      <c r="MAD12" s="9"/>
      <c r="MAE12" s="9"/>
      <c r="MAF12" s="10"/>
      <c r="MAG12" s="23"/>
      <c r="MAH12" s="23"/>
      <c r="MAI12" s="23"/>
      <c r="MAJ12" s="23"/>
      <c r="MAK12" s="23"/>
      <c r="MAL12" s="23"/>
      <c r="MAM12" s="23"/>
      <c r="MAN12" s="23"/>
      <c r="MAO12" s="23"/>
      <c r="MAP12" s="9"/>
      <c r="MAQ12" s="9"/>
      <c r="MAR12" s="10"/>
      <c r="MAS12" s="23"/>
      <c r="MAT12" s="23"/>
      <c r="MAU12" s="23"/>
      <c r="MAV12" s="23"/>
      <c r="MAW12" s="23"/>
      <c r="MAX12" s="23"/>
      <c r="MAY12" s="23"/>
      <c r="MAZ12" s="23"/>
      <c r="MBA12" s="23"/>
      <c r="MBB12" s="9"/>
      <c r="MBC12" s="9"/>
      <c r="MBD12" s="10"/>
      <c r="MBE12" s="23"/>
      <c r="MBF12" s="23"/>
      <c r="MBG12" s="23"/>
      <c r="MBH12" s="23"/>
      <c r="MBI12" s="23"/>
      <c r="MBJ12" s="23"/>
      <c r="MBK12" s="23"/>
      <c r="MBL12" s="23"/>
      <c r="MBM12" s="23"/>
      <c r="MBN12" s="9"/>
      <c r="MBO12" s="9"/>
      <c r="MBP12" s="10"/>
      <c r="MBQ12" s="23"/>
      <c r="MBR12" s="23"/>
      <c r="MBS12" s="23"/>
      <c r="MBT12" s="23"/>
      <c r="MBU12" s="23"/>
      <c r="MBV12" s="23"/>
      <c r="MBW12" s="23"/>
      <c r="MBX12" s="23"/>
      <c r="MBY12" s="23"/>
      <c r="MBZ12" s="9"/>
      <c r="MCA12" s="9"/>
      <c r="MCB12" s="10"/>
      <c r="MCC12" s="23"/>
      <c r="MCD12" s="23"/>
      <c r="MCE12" s="23"/>
      <c r="MCF12" s="23"/>
      <c r="MCG12" s="23"/>
      <c r="MCH12" s="23"/>
      <c r="MCI12" s="23"/>
      <c r="MCJ12" s="23"/>
      <c r="MCK12" s="23"/>
      <c r="MCL12" s="9"/>
      <c r="MCM12" s="9"/>
      <c r="MCN12" s="10"/>
      <c r="MCO12" s="23"/>
      <c r="MCP12" s="23"/>
      <c r="MCQ12" s="23"/>
      <c r="MCR12" s="23"/>
      <c r="MCS12" s="23"/>
      <c r="MCT12" s="23"/>
      <c r="MCU12" s="23"/>
      <c r="MCV12" s="23"/>
      <c r="MCW12" s="23"/>
      <c r="MCX12" s="9"/>
      <c r="MCY12" s="9"/>
      <c r="MCZ12" s="10"/>
      <c r="MDA12" s="23"/>
      <c r="MDB12" s="23"/>
      <c r="MDC12" s="23"/>
      <c r="MDD12" s="23"/>
      <c r="MDE12" s="23"/>
      <c r="MDF12" s="23"/>
      <c r="MDG12" s="23"/>
      <c r="MDH12" s="23"/>
      <c r="MDI12" s="23"/>
      <c r="MDJ12" s="9"/>
      <c r="MDK12" s="9"/>
      <c r="MDL12" s="10"/>
      <c r="MDM12" s="23"/>
      <c r="MDN12" s="23"/>
      <c r="MDO12" s="23"/>
      <c r="MDP12" s="23"/>
      <c r="MDQ12" s="23"/>
      <c r="MDR12" s="23"/>
      <c r="MDS12" s="23"/>
      <c r="MDT12" s="23"/>
      <c r="MDU12" s="23"/>
      <c r="MDV12" s="9"/>
      <c r="MDW12" s="9"/>
      <c r="MDX12" s="10"/>
      <c r="MDY12" s="23"/>
      <c r="MDZ12" s="23"/>
      <c r="MEA12" s="23"/>
      <c r="MEB12" s="23"/>
      <c r="MEC12" s="23"/>
      <c r="MED12" s="23"/>
      <c r="MEE12" s="23"/>
      <c r="MEF12" s="23"/>
      <c r="MEG12" s="23"/>
      <c r="MEH12" s="9"/>
      <c r="MEI12" s="9"/>
      <c r="MEJ12" s="10"/>
      <c r="MEK12" s="23"/>
      <c r="MEL12" s="23"/>
      <c r="MEM12" s="23"/>
      <c r="MEN12" s="23"/>
      <c r="MEO12" s="23"/>
      <c r="MEP12" s="23"/>
      <c r="MEQ12" s="23"/>
      <c r="MER12" s="23"/>
      <c r="MES12" s="23"/>
      <c r="MET12" s="9"/>
      <c r="MEU12" s="9"/>
      <c r="MEV12" s="10"/>
      <c r="MEW12" s="23"/>
      <c r="MEX12" s="23"/>
      <c r="MEY12" s="23"/>
      <c r="MEZ12" s="23"/>
      <c r="MFA12" s="23"/>
      <c r="MFB12" s="23"/>
      <c r="MFC12" s="23"/>
      <c r="MFD12" s="23"/>
      <c r="MFE12" s="23"/>
      <c r="MFF12" s="9"/>
      <c r="MFG12" s="9"/>
      <c r="MFH12" s="10"/>
      <c r="MFI12" s="23"/>
      <c r="MFJ12" s="23"/>
      <c r="MFK12" s="23"/>
      <c r="MFL12" s="23"/>
      <c r="MFM12" s="23"/>
      <c r="MFN12" s="23"/>
      <c r="MFO12" s="23"/>
      <c r="MFP12" s="23"/>
      <c r="MFQ12" s="23"/>
      <c r="MFR12" s="9"/>
      <c r="MFS12" s="9"/>
      <c r="MFT12" s="10"/>
      <c r="MFU12" s="23"/>
      <c r="MFV12" s="23"/>
      <c r="MFW12" s="23"/>
      <c r="MFX12" s="23"/>
      <c r="MFY12" s="23"/>
      <c r="MFZ12" s="23"/>
      <c r="MGA12" s="23"/>
      <c r="MGB12" s="23"/>
      <c r="MGC12" s="23"/>
      <c r="MGD12" s="9"/>
      <c r="MGE12" s="9"/>
      <c r="MGF12" s="10"/>
      <c r="MGG12" s="23"/>
      <c r="MGH12" s="23"/>
      <c r="MGI12" s="23"/>
      <c r="MGJ12" s="23"/>
      <c r="MGK12" s="23"/>
      <c r="MGL12" s="23"/>
      <c r="MGM12" s="23"/>
      <c r="MGN12" s="23"/>
      <c r="MGO12" s="23"/>
      <c r="MGP12" s="9"/>
      <c r="MGQ12" s="9"/>
      <c r="MGR12" s="10"/>
      <c r="MGS12" s="23"/>
      <c r="MGT12" s="23"/>
      <c r="MGU12" s="23"/>
      <c r="MGV12" s="23"/>
      <c r="MGW12" s="23"/>
      <c r="MGX12" s="23"/>
      <c r="MGY12" s="23"/>
      <c r="MGZ12" s="23"/>
      <c r="MHA12" s="23"/>
      <c r="MHB12" s="9"/>
      <c r="MHC12" s="9"/>
      <c r="MHD12" s="10"/>
      <c r="MHE12" s="23"/>
      <c r="MHF12" s="23"/>
      <c r="MHG12" s="23"/>
      <c r="MHH12" s="23"/>
      <c r="MHI12" s="23"/>
      <c r="MHJ12" s="23"/>
      <c r="MHK12" s="23"/>
      <c r="MHL12" s="23"/>
      <c r="MHM12" s="23"/>
      <c r="MHN12" s="9"/>
      <c r="MHO12" s="9"/>
      <c r="MHP12" s="10"/>
      <c r="MHQ12" s="23"/>
      <c r="MHR12" s="23"/>
      <c r="MHS12" s="23"/>
      <c r="MHT12" s="23"/>
      <c r="MHU12" s="23"/>
      <c r="MHV12" s="23"/>
      <c r="MHW12" s="23"/>
      <c r="MHX12" s="23"/>
      <c r="MHY12" s="23"/>
      <c r="MHZ12" s="9"/>
      <c r="MIA12" s="9"/>
      <c r="MIB12" s="10"/>
      <c r="MIC12" s="23"/>
      <c r="MID12" s="23"/>
      <c r="MIE12" s="23"/>
      <c r="MIF12" s="23"/>
      <c r="MIG12" s="23"/>
      <c r="MIH12" s="23"/>
      <c r="MII12" s="23"/>
      <c r="MIJ12" s="23"/>
      <c r="MIK12" s="23"/>
      <c r="MIL12" s="9"/>
      <c r="MIM12" s="9"/>
      <c r="MIN12" s="10"/>
      <c r="MIO12" s="23"/>
      <c r="MIP12" s="23"/>
      <c r="MIQ12" s="23"/>
      <c r="MIR12" s="23"/>
      <c r="MIS12" s="23"/>
      <c r="MIT12" s="23"/>
      <c r="MIU12" s="23"/>
      <c r="MIV12" s="23"/>
      <c r="MIW12" s="23"/>
      <c r="MIX12" s="9"/>
      <c r="MIY12" s="9"/>
      <c r="MIZ12" s="10"/>
      <c r="MJA12" s="23"/>
      <c r="MJB12" s="23"/>
      <c r="MJC12" s="23"/>
      <c r="MJD12" s="23"/>
      <c r="MJE12" s="23"/>
      <c r="MJF12" s="23"/>
      <c r="MJG12" s="23"/>
      <c r="MJH12" s="23"/>
      <c r="MJI12" s="23"/>
      <c r="MJJ12" s="9"/>
      <c r="MJK12" s="9"/>
      <c r="MJL12" s="10"/>
      <c r="MJM12" s="23"/>
      <c r="MJN12" s="23"/>
      <c r="MJO12" s="23"/>
      <c r="MJP12" s="23"/>
      <c r="MJQ12" s="23"/>
      <c r="MJR12" s="23"/>
      <c r="MJS12" s="23"/>
      <c r="MJT12" s="23"/>
      <c r="MJU12" s="23"/>
      <c r="MJV12" s="9"/>
      <c r="MJW12" s="9"/>
      <c r="MJX12" s="10"/>
      <c r="MJY12" s="23"/>
      <c r="MJZ12" s="23"/>
      <c r="MKA12" s="23"/>
      <c r="MKB12" s="23"/>
      <c r="MKC12" s="23"/>
      <c r="MKD12" s="23"/>
      <c r="MKE12" s="23"/>
      <c r="MKF12" s="23"/>
      <c r="MKG12" s="23"/>
      <c r="MKH12" s="9"/>
      <c r="MKI12" s="9"/>
      <c r="MKJ12" s="10"/>
      <c r="MKK12" s="23"/>
      <c r="MKL12" s="23"/>
      <c r="MKM12" s="23"/>
      <c r="MKN12" s="23"/>
      <c r="MKO12" s="23"/>
      <c r="MKP12" s="23"/>
      <c r="MKQ12" s="23"/>
      <c r="MKR12" s="23"/>
      <c r="MKS12" s="23"/>
      <c r="MKT12" s="9"/>
      <c r="MKU12" s="9"/>
      <c r="MKV12" s="10"/>
      <c r="MKW12" s="23"/>
      <c r="MKX12" s="23"/>
      <c r="MKY12" s="23"/>
      <c r="MKZ12" s="23"/>
      <c r="MLA12" s="23"/>
      <c r="MLB12" s="23"/>
      <c r="MLC12" s="23"/>
      <c r="MLD12" s="23"/>
      <c r="MLE12" s="23"/>
      <c r="MLF12" s="9"/>
      <c r="MLG12" s="9"/>
      <c r="MLH12" s="10"/>
      <c r="MLI12" s="23"/>
      <c r="MLJ12" s="23"/>
      <c r="MLK12" s="23"/>
      <c r="MLL12" s="23"/>
      <c r="MLM12" s="23"/>
      <c r="MLN12" s="23"/>
      <c r="MLO12" s="23"/>
      <c r="MLP12" s="23"/>
      <c r="MLQ12" s="23"/>
      <c r="MLR12" s="9"/>
      <c r="MLS12" s="9"/>
      <c r="MLT12" s="10"/>
      <c r="MLU12" s="23"/>
      <c r="MLV12" s="23"/>
      <c r="MLW12" s="23"/>
      <c r="MLX12" s="23"/>
      <c r="MLY12" s="23"/>
      <c r="MLZ12" s="23"/>
      <c r="MMA12" s="23"/>
      <c r="MMB12" s="23"/>
      <c r="MMC12" s="23"/>
      <c r="MMD12" s="9"/>
      <c r="MME12" s="9"/>
      <c r="MMF12" s="10"/>
      <c r="MMG12" s="23"/>
      <c r="MMH12" s="23"/>
      <c r="MMI12" s="23"/>
      <c r="MMJ12" s="23"/>
      <c r="MMK12" s="23"/>
      <c r="MML12" s="23"/>
      <c r="MMM12" s="23"/>
      <c r="MMN12" s="23"/>
      <c r="MMO12" s="23"/>
      <c r="MMP12" s="9"/>
      <c r="MMQ12" s="9"/>
      <c r="MMR12" s="10"/>
      <c r="MMS12" s="23"/>
      <c r="MMT12" s="23"/>
      <c r="MMU12" s="23"/>
      <c r="MMV12" s="23"/>
      <c r="MMW12" s="23"/>
      <c r="MMX12" s="23"/>
      <c r="MMY12" s="23"/>
      <c r="MMZ12" s="23"/>
      <c r="MNA12" s="23"/>
      <c r="MNB12" s="9"/>
      <c r="MNC12" s="9"/>
      <c r="MND12" s="10"/>
      <c r="MNE12" s="23"/>
      <c r="MNF12" s="23"/>
      <c r="MNG12" s="23"/>
      <c r="MNH12" s="23"/>
      <c r="MNI12" s="23"/>
      <c r="MNJ12" s="23"/>
      <c r="MNK12" s="23"/>
      <c r="MNL12" s="23"/>
      <c r="MNM12" s="23"/>
      <c r="MNN12" s="9"/>
      <c r="MNO12" s="9"/>
      <c r="MNP12" s="10"/>
      <c r="MNQ12" s="23"/>
      <c r="MNR12" s="23"/>
      <c r="MNS12" s="23"/>
      <c r="MNT12" s="23"/>
      <c r="MNU12" s="23"/>
      <c r="MNV12" s="23"/>
      <c r="MNW12" s="23"/>
      <c r="MNX12" s="23"/>
      <c r="MNY12" s="23"/>
      <c r="MNZ12" s="9"/>
      <c r="MOA12" s="9"/>
      <c r="MOB12" s="10"/>
      <c r="MOC12" s="23"/>
      <c r="MOD12" s="23"/>
      <c r="MOE12" s="23"/>
      <c r="MOF12" s="23"/>
      <c r="MOG12" s="23"/>
      <c r="MOH12" s="23"/>
      <c r="MOI12" s="23"/>
      <c r="MOJ12" s="23"/>
      <c r="MOK12" s="23"/>
      <c r="MOL12" s="9"/>
      <c r="MOM12" s="9"/>
      <c r="MON12" s="10"/>
      <c r="MOO12" s="23"/>
      <c r="MOP12" s="23"/>
      <c r="MOQ12" s="23"/>
      <c r="MOR12" s="23"/>
      <c r="MOS12" s="23"/>
      <c r="MOT12" s="23"/>
      <c r="MOU12" s="23"/>
      <c r="MOV12" s="23"/>
      <c r="MOW12" s="23"/>
      <c r="MOX12" s="9"/>
      <c r="MOY12" s="9"/>
      <c r="MOZ12" s="10"/>
      <c r="MPA12" s="23"/>
      <c r="MPB12" s="23"/>
      <c r="MPC12" s="23"/>
      <c r="MPD12" s="23"/>
      <c r="MPE12" s="23"/>
      <c r="MPF12" s="23"/>
      <c r="MPG12" s="23"/>
      <c r="MPH12" s="23"/>
      <c r="MPI12" s="23"/>
      <c r="MPJ12" s="9"/>
      <c r="MPK12" s="9"/>
      <c r="MPL12" s="10"/>
      <c r="MPM12" s="23"/>
      <c r="MPN12" s="23"/>
      <c r="MPO12" s="23"/>
      <c r="MPP12" s="23"/>
      <c r="MPQ12" s="23"/>
      <c r="MPR12" s="23"/>
      <c r="MPS12" s="23"/>
      <c r="MPT12" s="23"/>
      <c r="MPU12" s="23"/>
      <c r="MPV12" s="9"/>
      <c r="MPW12" s="9"/>
      <c r="MPX12" s="10"/>
      <c r="MPY12" s="23"/>
      <c r="MPZ12" s="23"/>
      <c r="MQA12" s="23"/>
      <c r="MQB12" s="23"/>
      <c r="MQC12" s="23"/>
      <c r="MQD12" s="23"/>
      <c r="MQE12" s="23"/>
      <c r="MQF12" s="23"/>
      <c r="MQG12" s="23"/>
      <c r="MQH12" s="9"/>
      <c r="MQI12" s="9"/>
      <c r="MQJ12" s="10"/>
      <c r="MQK12" s="23"/>
      <c r="MQL12" s="23"/>
      <c r="MQM12" s="23"/>
      <c r="MQN12" s="23"/>
      <c r="MQO12" s="23"/>
      <c r="MQP12" s="23"/>
      <c r="MQQ12" s="23"/>
      <c r="MQR12" s="23"/>
      <c r="MQS12" s="23"/>
      <c r="MQT12" s="9"/>
      <c r="MQU12" s="9"/>
      <c r="MQV12" s="10"/>
      <c r="MQW12" s="23"/>
      <c r="MQX12" s="23"/>
      <c r="MQY12" s="23"/>
      <c r="MQZ12" s="23"/>
      <c r="MRA12" s="23"/>
      <c r="MRB12" s="23"/>
      <c r="MRC12" s="23"/>
      <c r="MRD12" s="23"/>
      <c r="MRE12" s="23"/>
      <c r="MRF12" s="9"/>
      <c r="MRG12" s="9"/>
      <c r="MRH12" s="10"/>
      <c r="MRI12" s="23"/>
      <c r="MRJ12" s="23"/>
      <c r="MRK12" s="23"/>
      <c r="MRL12" s="23"/>
      <c r="MRM12" s="23"/>
      <c r="MRN12" s="23"/>
      <c r="MRO12" s="23"/>
      <c r="MRP12" s="23"/>
      <c r="MRQ12" s="23"/>
      <c r="MRR12" s="9"/>
      <c r="MRS12" s="9"/>
      <c r="MRT12" s="10"/>
      <c r="MRU12" s="23"/>
      <c r="MRV12" s="23"/>
      <c r="MRW12" s="23"/>
      <c r="MRX12" s="23"/>
      <c r="MRY12" s="23"/>
      <c r="MRZ12" s="23"/>
      <c r="MSA12" s="23"/>
      <c r="MSB12" s="23"/>
      <c r="MSC12" s="23"/>
      <c r="MSD12" s="9"/>
      <c r="MSE12" s="9"/>
      <c r="MSF12" s="10"/>
      <c r="MSG12" s="23"/>
      <c r="MSH12" s="23"/>
      <c r="MSI12" s="23"/>
      <c r="MSJ12" s="23"/>
      <c r="MSK12" s="23"/>
      <c r="MSL12" s="23"/>
      <c r="MSM12" s="23"/>
      <c r="MSN12" s="23"/>
      <c r="MSO12" s="23"/>
      <c r="MSP12" s="9"/>
      <c r="MSQ12" s="9"/>
      <c r="MSR12" s="10"/>
      <c r="MSS12" s="23"/>
      <c r="MST12" s="23"/>
      <c r="MSU12" s="23"/>
      <c r="MSV12" s="23"/>
      <c r="MSW12" s="23"/>
      <c r="MSX12" s="23"/>
      <c r="MSY12" s="23"/>
      <c r="MSZ12" s="23"/>
      <c r="MTA12" s="23"/>
      <c r="MTB12" s="9"/>
      <c r="MTC12" s="9"/>
      <c r="MTD12" s="10"/>
      <c r="MTE12" s="23"/>
      <c r="MTF12" s="23"/>
      <c r="MTG12" s="23"/>
      <c r="MTH12" s="23"/>
      <c r="MTI12" s="23"/>
      <c r="MTJ12" s="23"/>
      <c r="MTK12" s="23"/>
      <c r="MTL12" s="23"/>
      <c r="MTM12" s="23"/>
      <c r="MTN12" s="9"/>
      <c r="MTO12" s="9"/>
      <c r="MTP12" s="10"/>
      <c r="MTQ12" s="23"/>
      <c r="MTR12" s="23"/>
      <c r="MTS12" s="23"/>
      <c r="MTT12" s="23"/>
      <c r="MTU12" s="23"/>
      <c r="MTV12" s="23"/>
      <c r="MTW12" s="23"/>
      <c r="MTX12" s="23"/>
      <c r="MTY12" s="23"/>
      <c r="MTZ12" s="9"/>
      <c r="MUA12" s="9"/>
      <c r="MUB12" s="10"/>
      <c r="MUC12" s="23"/>
      <c r="MUD12" s="23"/>
      <c r="MUE12" s="23"/>
      <c r="MUF12" s="23"/>
      <c r="MUG12" s="23"/>
      <c r="MUH12" s="23"/>
      <c r="MUI12" s="23"/>
      <c r="MUJ12" s="23"/>
      <c r="MUK12" s="23"/>
      <c r="MUL12" s="9"/>
      <c r="MUM12" s="9"/>
      <c r="MUN12" s="10"/>
      <c r="MUO12" s="23"/>
      <c r="MUP12" s="23"/>
      <c r="MUQ12" s="23"/>
      <c r="MUR12" s="23"/>
      <c r="MUS12" s="23"/>
      <c r="MUT12" s="23"/>
      <c r="MUU12" s="23"/>
      <c r="MUV12" s="23"/>
      <c r="MUW12" s="23"/>
      <c r="MUX12" s="9"/>
      <c r="MUY12" s="9"/>
      <c r="MUZ12" s="10"/>
      <c r="MVA12" s="23"/>
      <c r="MVB12" s="23"/>
      <c r="MVC12" s="23"/>
      <c r="MVD12" s="23"/>
      <c r="MVE12" s="23"/>
      <c r="MVF12" s="23"/>
      <c r="MVG12" s="23"/>
      <c r="MVH12" s="23"/>
      <c r="MVI12" s="23"/>
      <c r="MVJ12" s="9"/>
      <c r="MVK12" s="9"/>
      <c r="MVL12" s="10"/>
      <c r="MVM12" s="23"/>
      <c r="MVN12" s="23"/>
      <c r="MVO12" s="23"/>
      <c r="MVP12" s="23"/>
      <c r="MVQ12" s="23"/>
      <c r="MVR12" s="23"/>
      <c r="MVS12" s="23"/>
      <c r="MVT12" s="23"/>
      <c r="MVU12" s="23"/>
      <c r="MVV12" s="9"/>
      <c r="MVW12" s="9"/>
      <c r="MVX12" s="10"/>
      <c r="MVY12" s="23"/>
      <c r="MVZ12" s="23"/>
      <c r="MWA12" s="23"/>
      <c r="MWB12" s="23"/>
      <c r="MWC12" s="23"/>
      <c r="MWD12" s="23"/>
      <c r="MWE12" s="23"/>
      <c r="MWF12" s="23"/>
      <c r="MWG12" s="23"/>
      <c r="MWH12" s="9"/>
      <c r="MWI12" s="9"/>
      <c r="MWJ12" s="10"/>
      <c r="MWK12" s="23"/>
      <c r="MWL12" s="23"/>
      <c r="MWM12" s="23"/>
      <c r="MWN12" s="23"/>
      <c r="MWO12" s="23"/>
      <c r="MWP12" s="23"/>
      <c r="MWQ12" s="23"/>
      <c r="MWR12" s="23"/>
      <c r="MWS12" s="23"/>
      <c r="MWT12" s="9"/>
      <c r="MWU12" s="9"/>
      <c r="MWV12" s="10"/>
      <c r="MWW12" s="23"/>
      <c r="MWX12" s="23"/>
      <c r="MWY12" s="23"/>
      <c r="MWZ12" s="23"/>
      <c r="MXA12" s="23"/>
      <c r="MXB12" s="23"/>
      <c r="MXC12" s="23"/>
      <c r="MXD12" s="23"/>
      <c r="MXE12" s="23"/>
      <c r="MXF12" s="9"/>
      <c r="MXG12" s="9"/>
      <c r="MXH12" s="10"/>
      <c r="MXI12" s="23"/>
      <c r="MXJ12" s="23"/>
      <c r="MXK12" s="23"/>
      <c r="MXL12" s="23"/>
      <c r="MXM12" s="23"/>
      <c r="MXN12" s="23"/>
      <c r="MXO12" s="23"/>
      <c r="MXP12" s="23"/>
      <c r="MXQ12" s="23"/>
      <c r="MXR12" s="9"/>
      <c r="MXS12" s="9"/>
      <c r="MXT12" s="10"/>
      <c r="MXU12" s="23"/>
      <c r="MXV12" s="23"/>
      <c r="MXW12" s="23"/>
      <c r="MXX12" s="23"/>
      <c r="MXY12" s="23"/>
      <c r="MXZ12" s="23"/>
      <c r="MYA12" s="23"/>
      <c r="MYB12" s="23"/>
      <c r="MYC12" s="23"/>
      <c r="MYD12" s="9"/>
      <c r="MYE12" s="9"/>
      <c r="MYF12" s="10"/>
      <c r="MYG12" s="23"/>
      <c r="MYH12" s="23"/>
      <c r="MYI12" s="23"/>
      <c r="MYJ12" s="23"/>
      <c r="MYK12" s="23"/>
      <c r="MYL12" s="23"/>
      <c r="MYM12" s="23"/>
      <c r="MYN12" s="23"/>
      <c r="MYO12" s="23"/>
      <c r="MYP12" s="9"/>
      <c r="MYQ12" s="9"/>
      <c r="MYR12" s="10"/>
      <c r="MYS12" s="23"/>
      <c r="MYT12" s="23"/>
      <c r="MYU12" s="23"/>
      <c r="MYV12" s="23"/>
      <c r="MYW12" s="23"/>
      <c r="MYX12" s="23"/>
      <c r="MYY12" s="23"/>
      <c r="MYZ12" s="23"/>
      <c r="MZA12" s="23"/>
      <c r="MZB12" s="9"/>
      <c r="MZC12" s="9"/>
      <c r="MZD12" s="10"/>
      <c r="MZE12" s="23"/>
      <c r="MZF12" s="23"/>
      <c r="MZG12" s="23"/>
      <c r="MZH12" s="23"/>
      <c r="MZI12" s="23"/>
      <c r="MZJ12" s="23"/>
      <c r="MZK12" s="23"/>
      <c r="MZL12" s="23"/>
      <c r="MZM12" s="23"/>
      <c r="MZN12" s="9"/>
      <c r="MZO12" s="9"/>
      <c r="MZP12" s="10"/>
      <c r="MZQ12" s="23"/>
      <c r="MZR12" s="23"/>
      <c r="MZS12" s="23"/>
      <c r="MZT12" s="23"/>
      <c r="MZU12" s="23"/>
      <c r="MZV12" s="23"/>
      <c r="MZW12" s="23"/>
      <c r="MZX12" s="23"/>
      <c r="MZY12" s="23"/>
      <c r="MZZ12" s="9"/>
      <c r="NAA12" s="9"/>
      <c r="NAB12" s="10"/>
      <c r="NAC12" s="23"/>
      <c r="NAD12" s="23"/>
      <c r="NAE12" s="23"/>
      <c r="NAF12" s="23"/>
      <c r="NAG12" s="23"/>
      <c r="NAH12" s="23"/>
      <c r="NAI12" s="23"/>
      <c r="NAJ12" s="23"/>
      <c r="NAK12" s="23"/>
      <c r="NAL12" s="9"/>
      <c r="NAM12" s="9"/>
      <c r="NAN12" s="10"/>
      <c r="NAO12" s="23"/>
      <c r="NAP12" s="23"/>
      <c r="NAQ12" s="23"/>
      <c r="NAR12" s="23"/>
      <c r="NAS12" s="23"/>
      <c r="NAT12" s="23"/>
      <c r="NAU12" s="23"/>
      <c r="NAV12" s="23"/>
      <c r="NAW12" s="23"/>
      <c r="NAX12" s="9"/>
      <c r="NAY12" s="9"/>
      <c r="NAZ12" s="10"/>
      <c r="NBA12" s="23"/>
      <c r="NBB12" s="23"/>
      <c r="NBC12" s="23"/>
      <c r="NBD12" s="23"/>
      <c r="NBE12" s="23"/>
      <c r="NBF12" s="23"/>
      <c r="NBG12" s="23"/>
      <c r="NBH12" s="23"/>
      <c r="NBI12" s="23"/>
      <c r="NBJ12" s="9"/>
      <c r="NBK12" s="9"/>
      <c r="NBL12" s="10"/>
      <c r="NBM12" s="23"/>
      <c r="NBN12" s="23"/>
      <c r="NBO12" s="23"/>
      <c r="NBP12" s="23"/>
      <c r="NBQ12" s="23"/>
      <c r="NBR12" s="23"/>
      <c r="NBS12" s="23"/>
      <c r="NBT12" s="23"/>
      <c r="NBU12" s="23"/>
      <c r="NBV12" s="9"/>
      <c r="NBW12" s="9"/>
      <c r="NBX12" s="10"/>
      <c r="NBY12" s="23"/>
      <c r="NBZ12" s="23"/>
      <c r="NCA12" s="23"/>
      <c r="NCB12" s="23"/>
      <c r="NCC12" s="23"/>
      <c r="NCD12" s="23"/>
      <c r="NCE12" s="23"/>
      <c r="NCF12" s="23"/>
      <c r="NCG12" s="23"/>
      <c r="NCH12" s="9"/>
      <c r="NCI12" s="9"/>
      <c r="NCJ12" s="10"/>
      <c r="NCK12" s="23"/>
      <c r="NCL12" s="23"/>
      <c r="NCM12" s="23"/>
      <c r="NCN12" s="23"/>
      <c r="NCO12" s="23"/>
      <c r="NCP12" s="23"/>
      <c r="NCQ12" s="23"/>
      <c r="NCR12" s="23"/>
      <c r="NCS12" s="23"/>
      <c r="NCT12" s="9"/>
      <c r="NCU12" s="9"/>
      <c r="NCV12" s="10"/>
      <c r="NCW12" s="23"/>
      <c r="NCX12" s="23"/>
      <c r="NCY12" s="23"/>
      <c r="NCZ12" s="23"/>
      <c r="NDA12" s="23"/>
      <c r="NDB12" s="23"/>
      <c r="NDC12" s="23"/>
      <c r="NDD12" s="23"/>
      <c r="NDE12" s="23"/>
      <c r="NDF12" s="9"/>
      <c r="NDG12" s="9"/>
      <c r="NDH12" s="10"/>
      <c r="NDI12" s="23"/>
      <c r="NDJ12" s="23"/>
      <c r="NDK12" s="23"/>
      <c r="NDL12" s="23"/>
      <c r="NDM12" s="23"/>
      <c r="NDN12" s="23"/>
      <c r="NDO12" s="23"/>
      <c r="NDP12" s="23"/>
      <c r="NDQ12" s="23"/>
      <c r="NDR12" s="9"/>
      <c r="NDS12" s="9"/>
      <c r="NDT12" s="10"/>
      <c r="NDU12" s="23"/>
      <c r="NDV12" s="23"/>
      <c r="NDW12" s="23"/>
      <c r="NDX12" s="23"/>
      <c r="NDY12" s="23"/>
      <c r="NDZ12" s="23"/>
      <c r="NEA12" s="23"/>
      <c r="NEB12" s="23"/>
      <c r="NEC12" s="23"/>
      <c r="NED12" s="9"/>
      <c r="NEE12" s="9"/>
      <c r="NEF12" s="10"/>
      <c r="NEG12" s="23"/>
      <c r="NEH12" s="23"/>
      <c r="NEI12" s="23"/>
      <c r="NEJ12" s="23"/>
      <c r="NEK12" s="23"/>
      <c r="NEL12" s="23"/>
      <c r="NEM12" s="23"/>
      <c r="NEN12" s="23"/>
      <c r="NEO12" s="23"/>
      <c r="NEP12" s="9"/>
      <c r="NEQ12" s="9"/>
      <c r="NER12" s="10"/>
      <c r="NES12" s="23"/>
      <c r="NET12" s="23"/>
      <c r="NEU12" s="23"/>
      <c r="NEV12" s="23"/>
      <c r="NEW12" s="23"/>
      <c r="NEX12" s="23"/>
      <c r="NEY12" s="23"/>
      <c r="NEZ12" s="23"/>
      <c r="NFA12" s="23"/>
      <c r="NFB12" s="9"/>
      <c r="NFC12" s="9"/>
      <c r="NFD12" s="10"/>
      <c r="NFE12" s="23"/>
      <c r="NFF12" s="23"/>
      <c r="NFG12" s="23"/>
      <c r="NFH12" s="23"/>
      <c r="NFI12" s="23"/>
      <c r="NFJ12" s="23"/>
      <c r="NFK12" s="23"/>
      <c r="NFL12" s="23"/>
      <c r="NFM12" s="23"/>
      <c r="NFN12" s="9"/>
      <c r="NFO12" s="9"/>
      <c r="NFP12" s="10"/>
      <c r="NFQ12" s="23"/>
      <c r="NFR12" s="23"/>
      <c r="NFS12" s="23"/>
      <c r="NFT12" s="23"/>
      <c r="NFU12" s="23"/>
      <c r="NFV12" s="23"/>
      <c r="NFW12" s="23"/>
      <c r="NFX12" s="23"/>
      <c r="NFY12" s="23"/>
      <c r="NFZ12" s="9"/>
      <c r="NGA12" s="9"/>
      <c r="NGB12" s="10"/>
      <c r="NGC12" s="23"/>
      <c r="NGD12" s="23"/>
      <c r="NGE12" s="23"/>
      <c r="NGF12" s="23"/>
      <c r="NGG12" s="23"/>
      <c r="NGH12" s="23"/>
      <c r="NGI12" s="23"/>
      <c r="NGJ12" s="23"/>
      <c r="NGK12" s="23"/>
      <c r="NGL12" s="9"/>
      <c r="NGM12" s="9"/>
      <c r="NGN12" s="10"/>
      <c r="NGO12" s="23"/>
      <c r="NGP12" s="23"/>
      <c r="NGQ12" s="23"/>
      <c r="NGR12" s="23"/>
      <c r="NGS12" s="23"/>
      <c r="NGT12" s="23"/>
      <c r="NGU12" s="23"/>
      <c r="NGV12" s="23"/>
      <c r="NGW12" s="23"/>
      <c r="NGX12" s="9"/>
      <c r="NGY12" s="9"/>
      <c r="NGZ12" s="10"/>
      <c r="NHA12" s="23"/>
      <c r="NHB12" s="23"/>
      <c r="NHC12" s="23"/>
      <c r="NHD12" s="23"/>
      <c r="NHE12" s="23"/>
      <c r="NHF12" s="23"/>
      <c r="NHG12" s="23"/>
      <c r="NHH12" s="23"/>
      <c r="NHI12" s="23"/>
      <c r="NHJ12" s="9"/>
      <c r="NHK12" s="9"/>
      <c r="NHL12" s="10"/>
      <c r="NHM12" s="23"/>
      <c r="NHN12" s="23"/>
      <c r="NHO12" s="23"/>
      <c r="NHP12" s="23"/>
      <c r="NHQ12" s="23"/>
      <c r="NHR12" s="23"/>
      <c r="NHS12" s="23"/>
      <c r="NHT12" s="23"/>
      <c r="NHU12" s="23"/>
      <c r="NHV12" s="9"/>
      <c r="NHW12" s="9"/>
      <c r="NHX12" s="10"/>
      <c r="NHY12" s="23"/>
      <c r="NHZ12" s="23"/>
      <c r="NIA12" s="23"/>
      <c r="NIB12" s="23"/>
      <c r="NIC12" s="23"/>
      <c r="NID12" s="23"/>
      <c r="NIE12" s="23"/>
      <c r="NIF12" s="23"/>
      <c r="NIG12" s="23"/>
      <c r="NIH12" s="9"/>
      <c r="NII12" s="9"/>
      <c r="NIJ12" s="10"/>
      <c r="NIK12" s="23"/>
      <c r="NIL12" s="23"/>
      <c r="NIM12" s="23"/>
      <c r="NIN12" s="23"/>
      <c r="NIO12" s="23"/>
      <c r="NIP12" s="23"/>
      <c r="NIQ12" s="23"/>
      <c r="NIR12" s="23"/>
      <c r="NIS12" s="23"/>
      <c r="NIT12" s="9"/>
      <c r="NIU12" s="9"/>
      <c r="NIV12" s="10"/>
      <c r="NIW12" s="23"/>
      <c r="NIX12" s="23"/>
      <c r="NIY12" s="23"/>
      <c r="NIZ12" s="23"/>
      <c r="NJA12" s="23"/>
      <c r="NJB12" s="23"/>
      <c r="NJC12" s="23"/>
      <c r="NJD12" s="23"/>
      <c r="NJE12" s="23"/>
      <c r="NJF12" s="9"/>
      <c r="NJG12" s="9"/>
      <c r="NJH12" s="10"/>
      <c r="NJI12" s="23"/>
      <c r="NJJ12" s="23"/>
      <c r="NJK12" s="23"/>
      <c r="NJL12" s="23"/>
      <c r="NJM12" s="23"/>
      <c r="NJN12" s="23"/>
      <c r="NJO12" s="23"/>
      <c r="NJP12" s="23"/>
      <c r="NJQ12" s="23"/>
      <c r="NJR12" s="9"/>
      <c r="NJS12" s="9"/>
      <c r="NJT12" s="10"/>
      <c r="NJU12" s="23"/>
      <c r="NJV12" s="23"/>
      <c r="NJW12" s="23"/>
      <c r="NJX12" s="23"/>
      <c r="NJY12" s="23"/>
      <c r="NJZ12" s="23"/>
      <c r="NKA12" s="23"/>
      <c r="NKB12" s="23"/>
      <c r="NKC12" s="23"/>
      <c r="NKD12" s="9"/>
      <c r="NKE12" s="9"/>
      <c r="NKF12" s="10"/>
      <c r="NKG12" s="23"/>
      <c r="NKH12" s="23"/>
      <c r="NKI12" s="23"/>
      <c r="NKJ12" s="23"/>
      <c r="NKK12" s="23"/>
      <c r="NKL12" s="23"/>
      <c r="NKM12" s="23"/>
      <c r="NKN12" s="23"/>
      <c r="NKO12" s="23"/>
      <c r="NKP12" s="9"/>
      <c r="NKQ12" s="9"/>
      <c r="NKR12" s="10"/>
      <c r="NKS12" s="23"/>
      <c r="NKT12" s="23"/>
      <c r="NKU12" s="23"/>
      <c r="NKV12" s="23"/>
      <c r="NKW12" s="23"/>
      <c r="NKX12" s="23"/>
      <c r="NKY12" s="23"/>
      <c r="NKZ12" s="23"/>
      <c r="NLA12" s="23"/>
      <c r="NLB12" s="9"/>
      <c r="NLC12" s="9"/>
      <c r="NLD12" s="10"/>
      <c r="NLE12" s="23"/>
      <c r="NLF12" s="23"/>
      <c r="NLG12" s="23"/>
      <c r="NLH12" s="23"/>
      <c r="NLI12" s="23"/>
      <c r="NLJ12" s="23"/>
      <c r="NLK12" s="23"/>
      <c r="NLL12" s="23"/>
      <c r="NLM12" s="23"/>
      <c r="NLN12" s="9"/>
      <c r="NLO12" s="9"/>
      <c r="NLP12" s="10"/>
      <c r="NLQ12" s="23"/>
      <c r="NLR12" s="23"/>
      <c r="NLS12" s="23"/>
      <c r="NLT12" s="23"/>
      <c r="NLU12" s="23"/>
      <c r="NLV12" s="23"/>
      <c r="NLW12" s="23"/>
      <c r="NLX12" s="23"/>
      <c r="NLY12" s="23"/>
      <c r="NLZ12" s="9"/>
      <c r="NMA12" s="9"/>
      <c r="NMB12" s="10"/>
      <c r="NMC12" s="23"/>
      <c r="NMD12" s="23"/>
      <c r="NME12" s="23"/>
      <c r="NMF12" s="23"/>
      <c r="NMG12" s="23"/>
      <c r="NMH12" s="23"/>
      <c r="NMI12" s="23"/>
      <c r="NMJ12" s="23"/>
      <c r="NMK12" s="23"/>
      <c r="NML12" s="9"/>
      <c r="NMM12" s="9"/>
      <c r="NMN12" s="10"/>
      <c r="NMO12" s="23"/>
      <c r="NMP12" s="23"/>
      <c r="NMQ12" s="23"/>
      <c r="NMR12" s="23"/>
      <c r="NMS12" s="23"/>
      <c r="NMT12" s="23"/>
      <c r="NMU12" s="23"/>
      <c r="NMV12" s="23"/>
      <c r="NMW12" s="23"/>
      <c r="NMX12" s="9"/>
      <c r="NMY12" s="9"/>
      <c r="NMZ12" s="10"/>
      <c r="NNA12" s="23"/>
      <c r="NNB12" s="23"/>
      <c r="NNC12" s="23"/>
      <c r="NND12" s="23"/>
      <c r="NNE12" s="23"/>
      <c r="NNF12" s="23"/>
      <c r="NNG12" s="23"/>
      <c r="NNH12" s="23"/>
      <c r="NNI12" s="23"/>
      <c r="NNJ12" s="9"/>
      <c r="NNK12" s="9"/>
      <c r="NNL12" s="10"/>
      <c r="NNM12" s="23"/>
      <c r="NNN12" s="23"/>
      <c r="NNO12" s="23"/>
      <c r="NNP12" s="23"/>
      <c r="NNQ12" s="23"/>
      <c r="NNR12" s="23"/>
      <c r="NNS12" s="23"/>
      <c r="NNT12" s="23"/>
      <c r="NNU12" s="23"/>
      <c r="NNV12" s="9"/>
      <c r="NNW12" s="9"/>
      <c r="NNX12" s="10"/>
      <c r="NNY12" s="23"/>
      <c r="NNZ12" s="23"/>
      <c r="NOA12" s="23"/>
      <c r="NOB12" s="23"/>
      <c r="NOC12" s="23"/>
      <c r="NOD12" s="23"/>
      <c r="NOE12" s="23"/>
      <c r="NOF12" s="23"/>
      <c r="NOG12" s="23"/>
      <c r="NOH12" s="9"/>
      <c r="NOI12" s="9"/>
      <c r="NOJ12" s="10"/>
      <c r="NOK12" s="23"/>
      <c r="NOL12" s="23"/>
      <c r="NOM12" s="23"/>
      <c r="NON12" s="23"/>
      <c r="NOO12" s="23"/>
      <c r="NOP12" s="23"/>
      <c r="NOQ12" s="23"/>
      <c r="NOR12" s="23"/>
      <c r="NOS12" s="23"/>
      <c r="NOT12" s="9"/>
      <c r="NOU12" s="9"/>
      <c r="NOV12" s="10"/>
      <c r="NOW12" s="23"/>
      <c r="NOX12" s="23"/>
      <c r="NOY12" s="23"/>
      <c r="NOZ12" s="23"/>
      <c r="NPA12" s="23"/>
      <c r="NPB12" s="23"/>
      <c r="NPC12" s="23"/>
      <c r="NPD12" s="23"/>
      <c r="NPE12" s="23"/>
      <c r="NPF12" s="9"/>
      <c r="NPG12" s="9"/>
      <c r="NPH12" s="10"/>
      <c r="NPI12" s="23"/>
      <c r="NPJ12" s="23"/>
      <c r="NPK12" s="23"/>
      <c r="NPL12" s="23"/>
      <c r="NPM12" s="23"/>
      <c r="NPN12" s="23"/>
      <c r="NPO12" s="23"/>
      <c r="NPP12" s="23"/>
      <c r="NPQ12" s="23"/>
      <c r="NPR12" s="9"/>
      <c r="NPS12" s="9"/>
      <c r="NPT12" s="10"/>
      <c r="NPU12" s="23"/>
      <c r="NPV12" s="23"/>
      <c r="NPW12" s="23"/>
      <c r="NPX12" s="23"/>
      <c r="NPY12" s="23"/>
      <c r="NPZ12" s="23"/>
      <c r="NQA12" s="23"/>
      <c r="NQB12" s="23"/>
      <c r="NQC12" s="23"/>
      <c r="NQD12" s="9"/>
      <c r="NQE12" s="9"/>
      <c r="NQF12" s="10"/>
      <c r="NQG12" s="23"/>
      <c r="NQH12" s="23"/>
      <c r="NQI12" s="23"/>
      <c r="NQJ12" s="23"/>
      <c r="NQK12" s="23"/>
      <c r="NQL12" s="23"/>
      <c r="NQM12" s="23"/>
      <c r="NQN12" s="23"/>
      <c r="NQO12" s="23"/>
      <c r="NQP12" s="9"/>
      <c r="NQQ12" s="9"/>
      <c r="NQR12" s="10"/>
      <c r="NQS12" s="23"/>
      <c r="NQT12" s="23"/>
      <c r="NQU12" s="23"/>
      <c r="NQV12" s="23"/>
      <c r="NQW12" s="23"/>
      <c r="NQX12" s="23"/>
      <c r="NQY12" s="23"/>
      <c r="NQZ12" s="23"/>
      <c r="NRA12" s="23"/>
      <c r="NRB12" s="9"/>
      <c r="NRC12" s="9"/>
      <c r="NRD12" s="10"/>
      <c r="NRE12" s="23"/>
      <c r="NRF12" s="23"/>
      <c r="NRG12" s="23"/>
      <c r="NRH12" s="23"/>
      <c r="NRI12" s="23"/>
      <c r="NRJ12" s="23"/>
      <c r="NRK12" s="23"/>
      <c r="NRL12" s="23"/>
      <c r="NRM12" s="23"/>
      <c r="NRN12" s="9"/>
      <c r="NRO12" s="9"/>
      <c r="NRP12" s="10"/>
      <c r="NRQ12" s="23"/>
      <c r="NRR12" s="23"/>
      <c r="NRS12" s="23"/>
      <c r="NRT12" s="23"/>
      <c r="NRU12" s="23"/>
      <c r="NRV12" s="23"/>
      <c r="NRW12" s="23"/>
      <c r="NRX12" s="23"/>
      <c r="NRY12" s="23"/>
      <c r="NRZ12" s="9"/>
      <c r="NSA12" s="9"/>
      <c r="NSB12" s="10"/>
      <c r="NSC12" s="23"/>
      <c r="NSD12" s="23"/>
      <c r="NSE12" s="23"/>
      <c r="NSF12" s="23"/>
      <c r="NSG12" s="23"/>
      <c r="NSH12" s="23"/>
      <c r="NSI12" s="23"/>
      <c r="NSJ12" s="23"/>
      <c r="NSK12" s="23"/>
      <c r="NSL12" s="9"/>
      <c r="NSM12" s="9"/>
      <c r="NSN12" s="10"/>
      <c r="NSO12" s="23"/>
      <c r="NSP12" s="23"/>
      <c r="NSQ12" s="23"/>
      <c r="NSR12" s="23"/>
      <c r="NSS12" s="23"/>
      <c r="NST12" s="23"/>
      <c r="NSU12" s="23"/>
      <c r="NSV12" s="23"/>
      <c r="NSW12" s="23"/>
      <c r="NSX12" s="9"/>
      <c r="NSY12" s="9"/>
      <c r="NSZ12" s="10"/>
      <c r="NTA12" s="23"/>
      <c r="NTB12" s="23"/>
      <c r="NTC12" s="23"/>
      <c r="NTD12" s="23"/>
      <c r="NTE12" s="23"/>
      <c r="NTF12" s="23"/>
      <c r="NTG12" s="23"/>
      <c r="NTH12" s="23"/>
      <c r="NTI12" s="23"/>
      <c r="NTJ12" s="9"/>
      <c r="NTK12" s="9"/>
      <c r="NTL12" s="10"/>
      <c r="NTM12" s="23"/>
      <c r="NTN12" s="23"/>
      <c r="NTO12" s="23"/>
      <c r="NTP12" s="23"/>
      <c r="NTQ12" s="23"/>
      <c r="NTR12" s="23"/>
      <c r="NTS12" s="23"/>
      <c r="NTT12" s="23"/>
      <c r="NTU12" s="23"/>
      <c r="NTV12" s="9"/>
      <c r="NTW12" s="9"/>
      <c r="NTX12" s="10"/>
      <c r="NTY12" s="23"/>
      <c r="NTZ12" s="23"/>
      <c r="NUA12" s="23"/>
      <c r="NUB12" s="23"/>
      <c r="NUC12" s="23"/>
      <c r="NUD12" s="23"/>
      <c r="NUE12" s="23"/>
      <c r="NUF12" s="23"/>
      <c r="NUG12" s="23"/>
      <c r="NUH12" s="9"/>
      <c r="NUI12" s="9"/>
      <c r="NUJ12" s="10"/>
      <c r="NUK12" s="23"/>
      <c r="NUL12" s="23"/>
      <c r="NUM12" s="23"/>
      <c r="NUN12" s="23"/>
      <c r="NUO12" s="23"/>
      <c r="NUP12" s="23"/>
      <c r="NUQ12" s="23"/>
      <c r="NUR12" s="23"/>
      <c r="NUS12" s="23"/>
      <c r="NUT12" s="9"/>
      <c r="NUU12" s="9"/>
      <c r="NUV12" s="10"/>
      <c r="NUW12" s="23"/>
      <c r="NUX12" s="23"/>
      <c r="NUY12" s="23"/>
      <c r="NUZ12" s="23"/>
      <c r="NVA12" s="23"/>
      <c r="NVB12" s="23"/>
      <c r="NVC12" s="23"/>
      <c r="NVD12" s="23"/>
      <c r="NVE12" s="23"/>
      <c r="NVF12" s="9"/>
      <c r="NVG12" s="9"/>
      <c r="NVH12" s="10"/>
      <c r="NVI12" s="23"/>
      <c r="NVJ12" s="23"/>
      <c r="NVK12" s="23"/>
      <c r="NVL12" s="23"/>
      <c r="NVM12" s="23"/>
      <c r="NVN12" s="23"/>
      <c r="NVO12" s="23"/>
      <c r="NVP12" s="23"/>
      <c r="NVQ12" s="23"/>
      <c r="NVR12" s="9"/>
      <c r="NVS12" s="9"/>
      <c r="NVT12" s="10"/>
      <c r="NVU12" s="23"/>
      <c r="NVV12" s="23"/>
      <c r="NVW12" s="23"/>
      <c r="NVX12" s="23"/>
      <c r="NVY12" s="23"/>
      <c r="NVZ12" s="23"/>
      <c r="NWA12" s="23"/>
      <c r="NWB12" s="23"/>
      <c r="NWC12" s="23"/>
      <c r="NWD12" s="9"/>
      <c r="NWE12" s="9"/>
      <c r="NWF12" s="10"/>
      <c r="NWG12" s="23"/>
      <c r="NWH12" s="23"/>
      <c r="NWI12" s="23"/>
      <c r="NWJ12" s="23"/>
      <c r="NWK12" s="23"/>
      <c r="NWL12" s="23"/>
      <c r="NWM12" s="23"/>
      <c r="NWN12" s="23"/>
      <c r="NWO12" s="23"/>
      <c r="NWP12" s="9"/>
      <c r="NWQ12" s="9"/>
      <c r="NWR12" s="10"/>
      <c r="NWS12" s="23"/>
      <c r="NWT12" s="23"/>
      <c r="NWU12" s="23"/>
      <c r="NWV12" s="23"/>
      <c r="NWW12" s="23"/>
      <c r="NWX12" s="23"/>
      <c r="NWY12" s="23"/>
      <c r="NWZ12" s="23"/>
      <c r="NXA12" s="23"/>
      <c r="NXB12" s="9"/>
      <c r="NXC12" s="9"/>
      <c r="NXD12" s="10"/>
      <c r="NXE12" s="23"/>
      <c r="NXF12" s="23"/>
      <c r="NXG12" s="23"/>
      <c r="NXH12" s="23"/>
      <c r="NXI12" s="23"/>
      <c r="NXJ12" s="23"/>
      <c r="NXK12" s="23"/>
      <c r="NXL12" s="23"/>
      <c r="NXM12" s="23"/>
      <c r="NXN12" s="9"/>
      <c r="NXO12" s="9"/>
      <c r="NXP12" s="10"/>
      <c r="NXQ12" s="23"/>
      <c r="NXR12" s="23"/>
      <c r="NXS12" s="23"/>
      <c r="NXT12" s="23"/>
      <c r="NXU12" s="23"/>
      <c r="NXV12" s="23"/>
      <c r="NXW12" s="23"/>
      <c r="NXX12" s="23"/>
      <c r="NXY12" s="23"/>
      <c r="NXZ12" s="9"/>
      <c r="NYA12" s="9"/>
      <c r="NYB12" s="10"/>
      <c r="NYC12" s="23"/>
      <c r="NYD12" s="23"/>
      <c r="NYE12" s="23"/>
      <c r="NYF12" s="23"/>
      <c r="NYG12" s="23"/>
      <c r="NYH12" s="23"/>
      <c r="NYI12" s="23"/>
      <c r="NYJ12" s="23"/>
      <c r="NYK12" s="23"/>
      <c r="NYL12" s="9"/>
      <c r="NYM12" s="9"/>
      <c r="NYN12" s="10"/>
      <c r="NYO12" s="23"/>
      <c r="NYP12" s="23"/>
      <c r="NYQ12" s="23"/>
      <c r="NYR12" s="23"/>
      <c r="NYS12" s="23"/>
      <c r="NYT12" s="23"/>
      <c r="NYU12" s="23"/>
      <c r="NYV12" s="23"/>
      <c r="NYW12" s="23"/>
      <c r="NYX12" s="9"/>
      <c r="NYY12" s="9"/>
      <c r="NYZ12" s="10"/>
      <c r="NZA12" s="23"/>
      <c r="NZB12" s="23"/>
      <c r="NZC12" s="23"/>
      <c r="NZD12" s="23"/>
      <c r="NZE12" s="23"/>
      <c r="NZF12" s="23"/>
      <c r="NZG12" s="23"/>
      <c r="NZH12" s="23"/>
      <c r="NZI12" s="23"/>
      <c r="NZJ12" s="9"/>
      <c r="NZK12" s="9"/>
      <c r="NZL12" s="10"/>
      <c r="NZM12" s="23"/>
      <c r="NZN12" s="23"/>
      <c r="NZO12" s="23"/>
      <c r="NZP12" s="23"/>
      <c r="NZQ12" s="23"/>
      <c r="NZR12" s="23"/>
      <c r="NZS12" s="23"/>
      <c r="NZT12" s="23"/>
      <c r="NZU12" s="23"/>
      <c r="NZV12" s="9"/>
      <c r="NZW12" s="9"/>
      <c r="NZX12" s="10"/>
      <c r="NZY12" s="23"/>
      <c r="NZZ12" s="23"/>
      <c r="OAA12" s="23"/>
      <c r="OAB12" s="23"/>
      <c r="OAC12" s="23"/>
      <c r="OAD12" s="23"/>
      <c r="OAE12" s="23"/>
      <c r="OAF12" s="23"/>
      <c r="OAG12" s="23"/>
      <c r="OAH12" s="9"/>
      <c r="OAI12" s="9"/>
      <c r="OAJ12" s="10"/>
      <c r="OAK12" s="23"/>
      <c r="OAL12" s="23"/>
      <c r="OAM12" s="23"/>
      <c r="OAN12" s="23"/>
      <c r="OAO12" s="23"/>
      <c r="OAP12" s="23"/>
      <c r="OAQ12" s="23"/>
      <c r="OAR12" s="23"/>
      <c r="OAS12" s="23"/>
      <c r="OAT12" s="9"/>
      <c r="OAU12" s="9"/>
      <c r="OAV12" s="10"/>
      <c r="OAW12" s="23"/>
      <c r="OAX12" s="23"/>
      <c r="OAY12" s="23"/>
      <c r="OAZ12" s="23"/>
      <c r="OBA12" s="23"/>
      <c r="OBB12" s="23"/>
      <c r="OBC12" s="23"/>
      <c r="OBD12" s="23"/>
      <c r="OBE12" s="23"/>
      <c r="OBF12" s="9"/>
      <c r="OBG12" s="9"/>
      <c r="OBH12" s="10"/>
      <c r="OBI12" s="23"/>
      <c r="OBJ12" s="23"/>
      <c r="OBK12" s="23"/>
      <c r="OBL12" s="23"/>
      <c r="OBM12" s="23"/>
      <c r="OBN12" s="23"/>
      <c r="OBO12" s="23"/>
      <c r="OBP12" s="23"/>
      <c r="OBQ12" s="23"/>
      <c r="OBR12" s="9"/>
      <c r="OBS12" s="9"/>
      <c r="OBT12" s="10"/>
      <c r="OBU12" s="23"/>
      <c r="OBV12" s="23"/>
      <c r="OBW12" s="23"/>
      <c r="OBX12" s="23"/>
      <c r="OBY12" s="23"/>
      <c r="OBZ12" s="23"/>
      <c r="OCA12" s="23"/>
      <c r="OCB12" s="23"/>
      <c r="OCC12" s="23"/>
      <c r="OCD12" s="9"/>
      <c r="OCE12" s="9"/>
      <c r="OCF12" s="10"/>
      <c r="OCG12" s="23"/>
      <c r="OCH12" s="23"/>
      <c r="OCI12" s="23"/>
      <c r="OCJ12" s="23"/>
      <c r="OCK12" s="23"/>
      <c r="OCL12" s="23"/>
      <c r="OCM12" s="23"/>
      <c r="OCN12" s="23"/>
      <c r="OCO12" s="23"/>
      <c r="OCP12" s="9"/>
      <c r="OCQ12" s="9"/>
      <c r="OCR12" s="10"/>
      <c r="OCS12" s="23"/>
      <c r="OCT12" s="23"/>
      <c r="OCU12" s="23"/>
      <c r="OCV12" s="23"/>
      <c r="OCW12" s="23"/>
      <c r="OCX12" s="23"/>
      <c r="OCY12" s="23"/>
      <c r="OCZ12" s="23"/>
      <c r="ODA12" s="23"/>
      <c r="ODB12" s="9"/>
      <c r="ODC12" s="9"/>
      <c r="ODD12" s="10"/>
      <c r="ODE12" s="23"/>
      <c r="ODF12" s="23"/>
      <c r="ODG12" s="23"/>
      <c r="ODH12" s="23"/>
      <c r="ODI12" s="23"/>
      <c r="ODJ12" s="23"/>
      <c r="ODK12" s="23"/>
      <c r="ODL12" s="23"/>
      <c r="ODM12" s="23"/>
      <c r="ODN12" s="9"/>
      <c r="ODO12" s="9"/>
      <c r="ODP12" s="10"/>
      <c r="ODQ12" s="23"/>
      <c r="ODR12" s="23"/>
      <c r="ODS12" s="23"/>
      <c r="ODT12" s="23"/>
      <c r="ODU12" s="23"/>
      <c r="ODV12" s="23"/>
      <c r="ODW12" s="23"/>
      <c r="ODX12" s="23"/>
      <c r="ODY12" s="23"/>
      <c r="ODZ12" s="9"/>
      <c r="OEA12" s="9"/>
      <c r="OEB12" s="10"/>
      <c r="OEC12" s="23"/>
      <c r="OED12" s="23"/>
      <c r="OEE12" s="23"/>
      <c r="OEF12" s="23"/>
      <c r="OEG12" s="23"/>
      <c r="OEH12" s="23"/>
      <c r="OEI12" s="23"/>
      <c r="OEJ12" s="23"/>
      <c r="OEK12" s="23"/>
      <c r="OEL12" s="9"/>
      <c r="OEM12" s="9"/>
      <c r="OEN12" s="10"/>
      <c r="OEO12" s="23"/>
      <c r="OEP12" s="23"/>
      <c r="OEQ12" s="23"/>
      <c r="OER12" s="23"/>
      <c r="OES12" s="23"/>
      <c r="OET12" s="23"/>
      <c r="OEU12" s="23"/>
      <c r="OEV12" s="23"/>
      <c r="OEW12" s="23"/>
      <c r="OEX12" s="9"/>
      <c r="OEY12" s="9"/>
      <c r="OEZ12" s="10"/>
      <c r="OFA12" s="23"/>
      <c r="OFB12" s="23"/>
      <c r="OFC12" s="23"/>
      <c r="OFD12" s="23"/>
      <c r="OFE12" s="23"/>
      <c r="OFF12" s="23"/>
      <c r="OFG12" s="23"/>
      <c r="OFH12" s="23"/>
      <c r="OFI12" s="23"/>
      <c r="OFJ12" s="9"/>
      <c r="OFK12" s="9"/>
      <c r="OFL12" s="10"/>
      <c r="OFM12" s="23"/>
      <c r="OFN12" s="23"/>
      <c r="OFO12" s="23"/>
      <c r="OFP12" s="23"/>
      <c r="OFQ12" s="23"/>
      <c r="OFR12" s="23"/>
      <c r="OFS12" s="23"/>
      <c r="OFT12" s="23"/>
      <c r="OFU12" s="23"/>
      <c r="OFV12" s="9"/>
      <c r="OFW12" s="9"/>
      <c r="OFX12" s="10"/>
      <c r="OFY12" s="23"/>
      <c r="OFZ12" s="23"/>
      <c r="OGA12" s="23"/>
      <c r="OGB12" s="23"/>
      <c r="OGC12" s="23"/>
      <c r="OGD12" s="23"/>
      <c r="OGE12" s="23"/>
      <c r="OGF12" s="23"/>
      <c r="OGG12" s="23"/>
      <c r="OGH12" s="9"/>
      <c r="OGI12" s="9"/>
      <c r="OGJ12" s="10"/>
      <c r="OGK12" s="23"/>
      <c r="OGL12" s="23"/>
      <c r="OGM12" s="23"/>
      <c r="OGN12" s="23"/>
      <c r="OGO12" s="23"/>
      <c r="OGP12" s="23"/>
      <c r="OGQ12" s="23"/>
      <c r="OGR12" s="23"/>
      <c r="OGS12" s="23"/>
      <c r="OGT12" s="9"/>
      <c r="OGU12" s="9"/>
      <c r="OGV12" s="10"/>
      <c r="OGW12" s="23"/>
      <c r="OGX12" s="23"/>
      <c r="OGY12" s="23"/>
      <c r="OGZ12" s="23"/>
      <c r="OHA12" s="23"/>
      <c r="OHB12" s="23"/>
      <c r="OHC12" s="23"/>
      <c r="OHD12" s="23"/>
      <c r="OHE12" s="23"/>
      <c r="OHF12" s="9"/>
      <c r="OHG12" s="9"/>
      <c r="OHH12" s="10"/>
      <c r="OHI12" s="23"/>
      <c r="OHJ12" s="23"/>
      <c r="OHK12" s="23"/>
      <c r="OHL12" s="23"/>
      <c r="OHM12" s="23"/>
      <c r="OHN12" s="23"/>
      <c r="OHO12" s="23"/>
      <c r="OHP12" s="23"/>
      <c r="OHQ12" s="23"/>
      <c r="OHR12" s="9"/>
      <c r="OHS12" s="9"/>
      <c r="OHT12" s="10"/>
      <c r="OHU12" s="23"/>
      <c r="OHV12" s="23"/>
      <c r="OHW12" s="23"/>
      <c r="OHX12" s="23"/>
      <c r="OHY12" s="23"/>
      <c r="OHZ12" s="23"/>
      <c r="OIA12" s="23"/>
      <c r="OIB12" s="23"/>
      <c r="OIC12" s="23"/>
      <c r="OID12" s="9"/>
      <c r="OIE12" s="9"/>
      <c r="OIF12" s="10"/>
      <c r="OIG12" s="23"/>
      <c r="OIH12" s="23"/>
      <c r="OII12" s="23"/>
      <c r="OIJ12" s="23"/>
      <c r="OIK12" s="23"/>
      <c r="OIL12" s="23"/>
      <c r="OIM12" s="23"/>
      <c r="OIN12" s="23"/>
      <c r="OIO12" s="23"/>
      <c r="OIP12" s="9"/>
      <c r="OIQ12" s="9"/>
      <c r="OIR12" s="10"/>
      <c r="OIS12" s="23"/>
      <c r="OIT12" s="23"/>
      <c r="OIU12" s="23"/>
      <c r="OIV12" s="23"/>
      <c r="OIW12" s="23"/>
      <c r="OIX12" s="23"/>
      <c r="OIY12" s="23"/>
      <c r="OIZ12" s="23"/>
      <c r="OJA12" s="23"/>
      <c r="OJB12" s="9"/>
      <c r="OJC12" s="9"/>
      <c r="OJD12" s="10"/>
      <c r="OJE12" s="23"/>
      <c r="OJF12" s="23"/>
      <c r="OJG12" s="23"/>
      <c r="OJH12" s="23"/>
      <c r="OJI12" s="23"/>
      <c r="OJJ12" s="23"/>
      <c r="OJK12" s="23"/>
      <c r="OJL12" s="23"/>
      <c r="OJM12" s="23"/>
      <c r="OJN12" s="9"/>
      <c r="OJO12" s="9"/>
      <c r="OJP12" s="10"/>
      <c r="OJQ12" s="23"/>
      <c r="OJR12" s="23"/>
      <c r="OJS12" s="23"/>
      <c r="OJT12" s="23"/>
      <c r="OJU12" s="23"/>
      <c r="OJV12" s="23"/>
      <c r="OJW12" s="23"/>
      <c r="OJX12" s="23"/>
      <c r="OJY12" s="23"/>
      <c r="OJZ12" s="9"/>
      <c r="OKA12" s="9"/>
      <c r="OKB12" s="10"/>
      <c r="OKC12" s="23"/>
      <c r="OKD12" s="23"/>
      <c r="OKE12" s="23"/>
      <c r="OKF12" s="23"/>
      <c r="OKG12" s="23"/>
      <c r="OKH12" s="23"/>
      <c r="OKI12" s="23"/>
      <c r="OKJ12" s="23"/>
      <c r="OKK12" s="23"/>
      <c r="OKL12" s="9"/>
      <c r="OKM12" s="9"/>
      <c r="OKN12" s="10"/>
      <c r="OKO12" s="23"/>
      <c r="OKP12" s="23"/>
      <c r="OKQ12" s="23"/>
      <c r="OKR12" s="23"/>
      <c r="OKS12" s="23"/>
      <c r="OKT12" s="23"/>
      <c r="OKU12" s="23"/>
      <c r="OKV12" s="23"/>
      <c r="OKW12" s="23"/>
      <c r="OKX12" s="9"/>
      <c r="OKY12" s="9"/>
      <c r="OKZ12" s="10"/>
      <c r="OLA12" s="23"/>
      <c r="OLB12" s="23"/>
      <c r="OLC12" s="23"/>
      <c r="OLD12" s="23"/>
      <c r="OLE12" s="23"/>
      <c r="OLF12" s="23"/>
      <c r="OLG12" s="23"/>
      <c r="OLH12" s="23"/>
      <c r="OLI12" s="23"/>
      <c r="OLJ12" s="9"/>
      <c r="OLK12" s="9"/>
      <c r="OLL12" s="10"/>
      <c r="OLM12" s="23"/>
      <c r="OLN12" s="23"/>
      <c r="OLO12" s="23"/>
      <c r="OLP12" s="23"/>
      <c r="OLQ12" s="23"/>
      <c r="OLR12" s="23"/>
      <c r="OLS12" s="23"/>
      <c r="OLT12" s="23"/>
      <c r="OLU12" s="23"/>
      <c r="OLV12" s="9"/>
      <c r="OLW12" s="9"/>
      <c r="OLX12" s="10"/>
      <c r="OLY12" s="23"/>
      <c r="OLZ12" s="23"/>
      <c r="OMA12" s="23"/>
      <c r="OMB12" s="23"/>
      <c r="OMC12" s="23"/>
      <c r="OMD12" s="23"/>
      <c r="OME12" s="23"/>
      <c r="OMF12" s="23"/>
      <c r="OMG12" s="23"/>
      <c r="OMH12" s="9"/>
      <c r="OMI12" s="9"/>
      <c r="OMJ12" s="10"/>
      <c r="OMK12" s="23"/>
      <c r="OML12" s="23"/>
      <c r="OMM12" s="23"/>
      <c r="OMN12" s="23"/>
      <c r="OMO12" s="23"/>
      <c r="OMP12" s="23"/>
      <c r="OMQ12" s="23"/>
      <c r="OMR12" s="23"/>
      <c r="OMS12" s="23"/>
      <c r="OMT12" s="9"/>
      <c r="OMU12" s="9"/>
      <c r="OMV12" s="10"/>
      <c r="OMW12" s="23"/>
      <c r="OMX12" s="23"/>
      <c r="OMY12" s="23"/>
      <c r="OMZ12" s="23"/>
      <c r="ONA12" s="23"/>
      <c r="ONB12" s="23"/>
      <c r="ONC12" s="23"/>
      <c r="OND12" s="23"/>
      <c r="ONE12" s="23"/>
      <c r="ONF12" s="9"/>
      <c r="ONG12" s="9"/>
      <c r="ONH12" s="10"/>
      <c r="ONI12" s="23"/>
      <c r="ONJ12" s="23"/>
      <c r="ONK12" s="23"/>
      <c r="ONL12" s="23"/>
      <c r="ONM12" s="23"/>
      <c r="ONN12" s="23"/>
      <c r="ONO12" s="23"/>
      <c r="ONP12" s="23"/>
      <c r="ONQ12" s="23"/>
      <c r="ONR12" s="9"/>
      <c r="ONS12" s="9"/>
      <c r="ONT12" s="10"/>
      <c r="ONU12" s="23"/>
      <c r="ONV12" s="23"/>
      <c r="ONW12" s="23"/>
      <c r="ONX12" s="23"/>
      <c r="ONY12" s="23"/>
      <c r="ONZ12" s="23"/>
      <c r="OOA12" s="23"/>
      <c r="OOB12" s="23"/>
      <c r="OOC12" s="23"/>
      <c r="OOD12" s="9"/>
      <c r="OOE12" s="9"/>
      <c r="OOF12" s="10"/>
      <c r="OOG12" s="23"/>
      <c r="OOH12" s="23"/>
      <c r="OOI12" s="23"/>
      <c r="OOJ12" s="23"/>
      <c r="OOK12" s="23"/>
      <c r="OOL12" s="23"/>
      <c r="OOM12" s="23"/>
      <c r="OON12" s="23"/>
      <c r="OOO12" s="23"/>
      <c r="OOP12" s="9"/>
      <c r="OOQ12" s="9"/>
      <c r="OOR12" s="10"/>
      <c r="OOS12" s="23"/>
      <c r="OOT12" s="23"/>
      <c r="OOU12" s="23"/>
      <c r="OOV12" s="23"/>
      <c r="OOW12" s="23"/>
      <c r="OOX12" s="23"/>
      <c r="OOY12" s="23"/>
      <c r="OOZ12" s="23"/>
      <c r="OPA12" s="23"/>
      <c r="OPB12" s="9"/>
      <c r="OPC12" s="9"/>
      <c r="OPD12" s="10"/>
      <c r="OPE12" s="23"/>
      <c r="OPF12" s="23"/>
      <c r="OPG12" s="23"/>
      <c r="OPH12" s="23"/>
      <c r="OPI12" s="23"/>
      <c r="OPJ12" s="23"/>
      <c r="OPK12" s="23"/>
      <c r="OPL12" s="23"/>
      <c r="OPM12" s="23"/>
      <c r="OPN12" s="9"/>
      <c r="OPO12" s="9"/>
      <c r="OPP12" s="10"/>
      <c r="OPQ12" s="23"/>
      <c r="OPR12" s="23"/>
      <c r="OPS12" s="23"/>
      <c r="OPT12" s="23"/>
      <c r="OPU12" s="23"/>
      <c r="OPV12" s="23"/>
      <c r="OPW12" s="23"/>
      <c r="OPX12" s="23"/>
      <c r="OPY12" s="23"/>
      <c r="OPZ12" s="9"/>
      <c r="OQA12" s="9"/>
      <c r="OQB12" s="10"/>
      <c r="OQC12" s="23"/>
      <c r="OQD12" s="23"/>
      <c r="OQE12" s="23"/>
      <c r="OQF12" s="23"/>
      <c r="OQG12" s="23"/>
      <c r="OQH12" s="23"/>
      <c r="OQI12" s="23"/>
      <c r="OQJ12" s="23"/>
      <c r="OQK12" s="23"/>
      <c r="OQL12" s="9"/>
      <c r="OQM12" s="9"/>
      <c r="OQN12" s="10"/>
      <c r="OQO12" s="23"/>
      <c r="OQP12" s="23"/>
      <c r="OQQ12" s="23"/>
      <c r="OQR12" s="23"/>
      <c r="OQS12" s="23"/>
      <c r="OQT12" s="23"/>
      <c r="OQU12" s="23"/>
      <c r="OQV12" s="23"/>
      <c r="OQW12" s="23"/>
      <c r="OQX12" s="9"/>
      <c r="OQY12" s="9"/>
      <c r="OQZ12" s="10"/>
      <c r="ORA12" s="23"/>
      <c r="ORB12" s="23"/>
      <c r="ORC12" s="23"/>
      <c r="ORD12" s="23"/>
      <c r="ORE12" s="23"/>
      <c r="ORF12" s="23"/>
      <c r="ORG12" s="23"/>
      <c r="ORH12" s="23"/>
      <c r="ORI12" s="23"/>
      <c r="ORJ12" s="9"/>
      <c r="ORK12" s="9"/>
      <c r="ORL12" s="10"/>
      <c r="ORM12" s="23"/>
      <c r="ORN12" s="23"/>
      <c r="ORO12" s="23"/>
      <c r="ORP12" s="23"/>
      <c r="ORQ12" s="23"/>
      <c r="ORR12" s="23"/>
      <c r="ORS12" s="23"/>
      <c r="ORT12" s="23"/>
      <c r="ORU12" s="23"/>
      <c r="ORV12" s="9"/>
      <c r="ORW12" s="9"/>
      <c r="ORX12" s="10"/>
      <c r="ORY12" s="23"/>
      <c r="ORZ12" s="23"/>
      <c r="OSA12" s="23"/>
      <c r="OSB12" s="23"/>
      <c r="OSC12" s="23"/>
      <c r="OSD12" s="23"/>
      <c r="OSE12" s="23"/>
      <c r="OSF12" s="23"/>
      <c r="OSG12" s="23"/>
      <c r="OSH12" s="9"/>
      <c r="OSI12" s="9"/>
      <c r="OSJ12" s="10"/>
      <c r="OSK12" s="23"/>
      <c r="OSL12" s="23"/>
      <c r="OSM12" s="23"/>
      <c r="OSN12" s="23"/>
      <c r="OSO12" s="23"/>
      <c r="OSP12" s="23"/>
      <c r="OSQ12" s="23"/>
      <c r="OSR12" s="23"/>
      <c r="OSS12" s="23"/>
      <c r="OST12" s="9"/>
      <c r="OSU12" s="9"/>
      <c r="OSV12" s="10"/>
      <c r="OSW12" s="23"/>
      <c r="OSX12" s="23"/>
      <c r="OSY12" s="23"/>
      <c r="OSZ12" s="23"/>
      <c r="OTA12" s="23"/>
      <c r="OTB12" s="23"/>
      <c r="OTC12" s="23"/>
      <c r="OTD12" s="23"/>
      <c r="OTE12" s="23"/>
      <c r="OTF12" s="9"/>
      <c r="OTG12" s="9"/>
      <c r="OTH12" s="10"/>
      <c r="OTI12" s="23"/>
      <c r="OTJ12" s="23"/>
      <c r="OTK12" s="23"/>
      <c r="OTL12" s="23"/>
      <c r="OTM12" s="23"/>
      <c r="OTN12" s="23"/>
      <c r="OTO12" s="23"/>
      <c r="OTP12" s="23"/>
      <c r="OTQ12" s="23"/>
      <c r="OTR12" s="9"/>
      <c r="OTS12" s="9"/>
      <c r="OTT12" s="10"/>
      <c r="OTU12" s="23"/>
      <c r="OTV12" s="23"/>
      <c r="OTW12" s="23"/>
      <c r="OTX12" s="23"/>
      <c r="OTY12" s="23"/>
      <c r="OTZ12" s="23"/>
      <c r="OUA12" s="23"/>
      <c r="OUB12" s="23"/>
      <c r="OUC12" s="23"/>
      <c r="OUD12" s="9"/>
      <c r="OUE12" s="9"/>
      <c r="OUF12" s="10"/>
      <c r="OUG12" s="23"/>
      <c r="OUH12" s="23"/>
      <c r="OUI12" s="23"/>
      <c r="OUJ12" s="23"/>
      <c r="OUK12" s="23"/>
      <c r="OUL12" s="23"/>
      <c r="OUM12" s="23"/>
      <c r="OUN12" s="23"/>
      <c r="OUO12" s="23"/>
      <c r="OUP12" s="9"/>
      <c r="OUQ12" s="9"/>
      <c r="OUR12" s="10"/>
      <c r="OUS12" s="23"/>
      <c r="OUT12" s="23"/>
      <c r="OUU12" s="23"/>
      <c r="OUV12" s="23"/>
      <c r="OUW12" s="23"/>
      <c r="OUX12" s="23"/>
      <c r="OUY12" s="23"/>
      <c r="OUZ12" s="23"/>
      <c r="OVA12" s="23"/>
      <c r="OVB12" s="9"/>
      <c r="OVC12" s="9"/>
      <c r="OVD12" s="10"/>
      <c r="OVE12" s="23"/>
      <c r="OVF12" s="23"/>
      <c r="OVG12" s="23"/>
      <c r="OVH12" s="23"/>
      <c r="OVI12" s="23"/>
      <c r="OVJ12" s="23"/>
      <c r="OVK12" s="23"/>
      <c r="OVL12" s="23"/>
      <c r="OVM12" s="23"/>
      <c r="OVN12" s="9"/>
      <c r="OVO12" s="9"/>
      <c r="OVP12" s="10"/>
      <c r="OVQ12" s="23"/>
      <c r="OVR12" s="23"/>
      <c r="OVS12" s="23"/>
      <c r="OVT12" s="23"/>
      <c r="OVU12" s="23"/>
      <c r="OVV12" s="23"/>
      <c r="OVW12" s="23"/>
      <c r="OVX12" s="23"/>
      <c r="OVY12" s="23"/>
      <c r="OVZ12" s="9"/>
      <c r="OWA12" s="9"/>
      <c r="OWB12" s="10"/>
      <c r="OWC12" s="23"/>
      <c r="OWD12" s="23"/>
      <c r="OWE12" s="23"/>
      <c r="OWF12" s="23"/>
      <c r="OWG12" s="23"/>
      <c r="OWH12" s="23"/>
      <c r="OWI12" s="23"/>
      <c r="OWJ12" s="23"/>
      <c r="OWK12" s="23"/>
      <c r="OWL12" s="9"/>
      <c r="OWM12" s="9"/>
      <c r="OWN12" s="10"/>
      <c r="OWO12" s="23"/>
      <c r="OWP12" s="23"/>
      <c r="OWQ12" s="23"/>
      <c r="OWR12" s="23"/>
      <c r="OWS12" s="23"/>
      <c r="OWT12" s="23"/>
      <c r="OWU12" s="23"/>
      <c r="OWV12" s="23"/>
      <c r="OWW12" s="23"/>
      <c r="OWX12" s="9"/>
      <c r="OWY12" s="9"/>
      <c r="OWZ12" s="10"/>
      <c r="OXA12" s="23"/>
      <c r="OXB12" s="23"/>
      <c r="OXC12" s="23"/>
      <c r="OXD12" s="23"/>
      <c r="OXE12" s="23"/>
      <c r="OXF12" s="23"/>
      <c r="OXG12" s="23"/>
      <c r="OXH12" s="23"/>
      <c r="OXI12" s="23"/>
      <c r="OXJ12" s="9"/>
      <c r="OXK12" s="9"/>
      <c r="OXL12" s="10"/>
      <c r="OXM12" s="23"/>
      <c r="OXN12" s="23"/>
      <c r="OXO12" s="23"/>
      <c r="OXP12" s="23"/>
      <c r="OXQ12" s="23"/>
      <c r="OXR12" s="23"/>
      <c r="OXS12" s="23"/>
      <c r="OXT12" s="23"/>
      <c r="OXU12" s="23"/>
      <c r="OXV12" s="9"/>
      <c r="OXW12" s="9"/>
      <c r="OXX12" s="10"/>
      <c r="OXY12" s="23"/>
      <c r="OXZ12" s="23"/>
      <c r="OYA12" s="23"/>
      <c r="OYB12" s="23"/>
      <c r="OYC12" s="23"/>
      <c r="OYD12" s="23"/>
      <c r="OYE12" s="23"/>
      <c r="OYF12" s="23"/>
      <c r="OYG12" s="23"/>
      <c r="OYH12" s="9"/>
      <c r="OYI12" s="9"/>
      <c r="OYJ12" s="10"/>
      <c r="OYK12" s="23"/>
      <c r="OYL12" s="23"/>
      <c r="OYM12" s="23"/>
      <c r="OYN12" s="23"/>
      <c r="OYO12" s="23"/>
      <c r="OYP12" s="23"/>
      <c r="OYQ12" s="23"/>
      <c r="OYR12" s="23"/>
      <c r="OYS12" s="23"/>
      <c r="OYT12" s="9"/>
      <c r="OYU12" s="9"/>
      <c r="OYV12" s="10"/>
      <c r="OYW12" s="23"/>
      <c r="OYX12" s="23"/>
      <c r="OYY12" s="23"/>
      <c r="OYZ12" s="23"/>
      <c r="OZA12" s="23"/>
      <c r="OZB12" s="23"/>
      <c r="OZC12" s="23"/>
      <c r="OZD12" s="23"/>
      <c r="OZE12" s="23"/>
      <c r="OZF12" s="9"/>
      <c r="OZG12" s="9"/>
      <c r="OZH12" s="10"/>
      <c r="OZI12" s="23"/>
      <c r="OZJ12" s="23"/>
      <c r="OZK12" s="23"/>
      <c r="OZL12" s="23"/>
      <c r="OZM12" s="23"/>
      <c r="OZN12" s="23"/>
      <c r="OZO12" s="23"/>
      <c r="OZP12" s="23"/>
      <c r="OZQ12" s="23"/>
      <c r="OZR12" s="9"/>
      <c r="OZS12" s="9"/>
      <c r="OZT12" s="10"/>
      <c r="OZU12" s="23"/>
      <c r="OZV12" s="23"/>
      <c r="OZW12" s="23"/>
      <c r="OZX12" s="23"/>
      <c r="OZY12" s="23"/>
      <c r="OZZ12" s="23"/>
      <c r="PAA12" s="23"/>
      <c r="PAB12" s="23"/>
      <c r="PAC12" s="23"/>
      <c r="PAD12" s="9"/>
      <c r="PAE12" s="9"/>
      <c r="PAF12" s="10"/>
      <c r="PAG12" s="23"/>
      <c r="PAH12" s="23"/>
      <c r="PAI12" s="23"/>
      <c r="PAJ12" s="23"/>
      <c r="PAK12" s="23"/>
      <c r="PAL12" s="23"/>
      <c r="PAM12" s="23"/>
      <c r="PAN12" s="23"/>
      <c r="PAO12" s="23"/>
      <c r="PAP12" s="9"/>
      <c r="PAQ12" s="9"/>
      <c r="PAR12" s="10"/>
      <c r="PAS12" s="23"/>
      <c r="PAT12" s="23"/>
      <c r="PAU12" s="23"/>
      <c r="PAV12" s="23"/>
      <c r="PAW12" s="23"/>
      <c r="PAX12" s="23"/>
      <c r="PAY12" s="23"/>
      <c r="PAZ12" s="23"/>
      <c r="PBA12" s="23"/>
      <c r="PBB12" s="9"/>
      <c r="PBC12" s="9"/>
      <c r="PBD12" s="10"/>
      <c r="PBE12" s="23"/>
      <c r="PBF12" s="23"/>
      <c r="PBG12" s="23"/>
      <c r="PBH12" s="23"/>
      <c r="PBI12" s="23"/>
      <c r="PBJ12" s="23"/>
      <c r="PBK12" s="23"/>
      <c r="PBL12" s="23"/>
      <c r="PBM12" s="23"/>
      <c r="PBN12" s="9"/>
      <c r="PBO12" s="9"/>
      <c r="PBP12" s="10"/>
      <c r="PBQ12" s="23"/>
      <c r="PBR12" s="23"/>
      <c r="PBS12" s="23"/>
      <c r="PBT12" s="23"/>
      <c r="PBU12" s="23"/>
      <c r="PBV12" s="23"/>
      <c r="PBW12" s="23"/>
      <c r="PBX12" s="23"/>
      <c r="PBY12" s="23"/>
      <c r="PBZ12" s="9"/>
      <c r="PCA12" s="9"/>
      <c r="PCB12" s="10"/>
      <c r="PCC12" s="23"/>
      <c r="PCD12" s="23"/>
      <c r="PCE12" s="23"/>
      <c r="PCF12" s="23"/>
      <c r="PCG12" s="23"/>
      <c r="PCH12" s="23"/>
      <c r="PCI12" s="23"/>
      <c r="PCJ12" s="23"/>
      <c r="PCK12" s="23"/>
      <c r="PCL12" s="9"/>
      <c r="PCM12" s="9"/>
      <c r="PCN12" s="10"/>
      <c r="PCO12" s="23"/>
      <c r="PCP12" s="23"/>
      <c r="PCQ12" s="23"/>
      <c r="PCR12" s="23"/>
      <c r="PCS12" s="23"/>
      <c r="PCT12" s="23"/>
      <c r="PCU12" s="23"/>
      <c r="PCV12" s="23"/>
      <c r="PCW12" s="23"/>
      <c r="PCX12" s="9"/>
      <c r="PCY12" s="9"/>
      <c r="PCZ12" s="10"/>
      <c r="PDA12" s="23"/>
      <c r="PDB12" s="23"/>
      <c r="PDC12" s="23"/>
      <c r="PDD12" s="23"/>
      <c r="PDE12" s="23"/>
      <c r="PDF12" s="23"/>
      <c r="PDG12" s="23"/>
      <c r="PDH12" s="23"/>
      <c r="PDI12" s="23"/>
      <c r="PDJ12" s="9"/>
      <c r="PDK12" s="9"/>
      <c r="PDL12" s="10"/>
      <c r="PDM12" s="23"/>
      <c r="PDN12" s="23"/>
      <c r="PDO12" s="23"/>
      <c r="PDP12" s="23"/>
      <c r="PDQ12" s="23"/>
      <c r="PDR12" s="23"/>
      <c r="PDS12" s="23"/>
      <c r="PDT12" s="23"/>
      <c r="PDU12" s="23"/>
      <c r="PDV12" s="9"/>
      <c r="PDW12" s="9"/>
      <c r="PDX12" s="10"/>
      <c r="PDY12" s="23"/>
      <c r="PDZ12" s="23"/>
      <c r="PEA12" s="23"/>
      <c r="PEB12" s="23"/>
      <c r="PEC12" s="23"/>
      <c r="PED12" s="23"/>
      <c r="PEE12" s="23"/>
      <c r="PEF12" s="23"/>
      <c r="PEG12" s="23"/>
      <c r="PEH12" s="9"/>
      <c r="PEI12" s="9"/>
      <c r="PEJ12" s="10"/>
      <c r="PEK12" s="23"/>
      <c r="PEL12" s="23"/>
      <c r="PEM12" s="23"/>
      <c r="PEN12" s="23"/>
      <c r="PEO12" s="23"/>
      <c r="PEP12" s="23"/>
      <c r="PEQ12" s="23"/>
      <c r="PER12" s="23"/>
      <c r="PES12" s="23"/>
      <c r="PET12" s="9"/>
      <c r="PEU12" s="9"/>
      <c r="PEV12" s="10"/>
      <c r="PEW12" s="23"/>
      <c r="PEX12" s="23"/>
      <c r="PEY12" s="23"/>
      <c r="PEZ12" s="23"/>
      <c r="PFA12" s="23"/>
      <c r="PFB12" s="23"/>
      <c r="PFC12" s="23"/>
      <c r="PFD12" s="23"/>
      <c r="PFE12" s="23"/>
      <c r="PFF12" s="9"/>
      <c r="PFG12" s="9"/>
      <c r="PFH12" s="10"/>
      <c r="PFI12" s="23"/>
      <c r="PFJ12" s="23"/>
      <c r="PFK12" s="23"/>
      <c r="PFL12" s="23"/>
      <c r="PFM12" s="23"/>
      <c r="PFN12" s="23"/>
      <c r="PFO12" s="23"/>
      <c r="PFP12" s="23"/>
      <c r="PFQ12" s="23"/>
      <c r="PFR12" s="9"/>
      <c r="PFS12" s="9"/>
      <c r="PFT12" s="10"/>
      <c r="PFU12" s="23"/>
      <c r="PFV12" s="23"/>
      <c r="PFW12" s="23"/>
      <c r="PFX12" s="23"/>
      <c r="PFY12" s="23"/>
      <c r="PFZ12" s="23"/>
      <c r="PGA12" s="23"/>
      <c r="PGB12" s="23"/>
      <c r="PGC12" s="23"/>
      <c r="PGD12" s="9"/>
      <c r="PGE12" s="9"/>
      <c r="PGF12" s="10"/>
      <c r="PGG12" s="23"/>
      <c r="PGH12" s="23"/>
      <c r="PGI12" s="23"/>
      <c r="PGJ12" s="23"/>
      <c r="PGK12" s="23"/>
      <c r="PGL12" s="23"/>
      <c r="PGM12" s="23"/>
      <c r="PGN12" s="23"/>
      <c r="PGO12" s="23"/>
      <c r="PGP12" s="9"/>
      <c r="PGQ12" s="9"/>
      <c r="PGR12" s="10"/>
      <c r="PGS12" s="23"/>
      <c r="PGT12" s="23"/>
      <c r="PGU12" s="23"/>
      <c r="PGV12" s="23"/>
      <c r="PGW12" s="23"/>
      <c r="PGX12" s="23"/>
      <c r="PGY12" s="23"/>
      <c r="PGZ12" s="23"/>
      <c r="PHA12" s="23"/>
      <c r="PHB12" s="9"/>
      <c r="PHC12" s="9"/>
      <c r="PHD12" s="10"/>
      <c r="PHE12" s="23"/>
      <c r="PHF12" s="23"/>
      <c r="PHG12" s="23"/>
      <c r="PHH12" s="23"/>
      <c r="PHI12" s="23"/>
      <c r="PHJ12" s="23"/>
      <c r="PHK12" s="23"/>
      <c r="PHL12" s="23"/>
      <c r="PHM12" s="23"/>
      <c r="PHN12" s="9"/>
      <c r="PHO12" s="9"/>
      <c r="PHP12" s="10"/>
      <c r="PHQ12" s="23"/>
      <c r="PHR12" s="23"/>
      <c r="PHS12" s="23"/>
      <c r="PHT12" s="23"/>
      <c r="PHU12" s="23"/>
      <c r="PHV12" s="23"/>
      <c r="PHW12" s="23"/>
      <c r="PHX12" s="23"/>
      <c r="PHY12" s="23"/>
      <c r="PHZ12" s="9"/>
      <c r="PIA12" s="9"/>
      <c r="PIB12" s="10"/>
      <c r="PIC12" s="23"/>
      <c r="PID12" s="23"/>
      <c r="PIE12" s="23"/>
      <c r="PIF12" s="23"/>
      <c r="PIG12" s="23"/>
      <c r="PIH12" s="23"/>
      <c r="PII12" s="23"/>
      <c r="PIJ12" s="23"/>
      <c r="PIK12" s="23"/>
      <c r="PIL12" s="9"/>
      <c r="PIM12" s="9"/>
      <c r="PIN12" s="10"/>
      <c r="PIO12" s="23"/>
      <c r="PIP12" s="23"/>
      <c r="PIQ12" s="23"/>
      <c r="PIR12" s="23"/>
      <c r="PIS12" s="23"/>
      <c r="PIT12" s="23"/>
      <c r="PIU12" s="23"/>
      <c r="PIV12" s="23"/>
      <c r="PIW12" s="23"/>
      <c r="PIX12" s="9"/>
      <c r="PIY12" s="9"/>
      <c r="PIZ12" s="10"/>
      <c r="PJA12" s="23"/>
      <c r="PJB12" s="23"/>
      <c r="PJC12" s="23"/>
      <c r="PJD12" s="23"/>
      <c r="PJE12" s="23"/>
      <c r="PJF12" s="23"/>
      <c r="PJG12" s="23"/>
      <c r="PJH12" s="23"/>
      <c r="PJI12" s="23"/>
      <c r="PJJ12" s="9"/>
      <c r="PJK12" s="9"/>
      <c r="PJL12" s="10"/>
      <c r="PJM12" s="23"/>
      <c r="PJN12" s="23"/>
      <c r="PJO12" s="23"/>
      <c r="PJP12" s="23"/>
      <c r="PJQ12" s="23"/>
      <c r="PJR12" s="23"/>
      <c r="PJS12" s="23"/>
      <c r="PJT12" s="23"/>
      <c r="PJU12" s="23"/>
      <c r="PJV12" s="9"/>
      <c r="PJW12" s="9"/>
      <c r="PJX12" s="10"/>
      <c r="PJY12" s="23"/>
      <c r="PJZ12" s="23"/>
      <c r="PKA12" s="23"/>
      <c r="PKB12" s="23"/>
      <c r="PKC12" s="23"/>
      <c r="PKD12" s="23"/>
      <c r="PKE12" s="23"/>
      <c r="PKF12" s="23"/>
      <c r="PKG12" s="23"/>
      <c r="PKH12" s="9"/>
      <c r="PKI12" s="9"/>
      <c r="PKJ12" s="10"/>
      <c r="PKK12" s="23"/>
      <c r="PKL12" s="23"/>
      <c r="PKM12" s="23"/>
      <c r="PKN12" s="23"/>
      <c r="PKO12" s="23"/>
      <c r="PKP12" s="23"/>
      <c r="PKQ12" s="23"/>
      <c r="PKR12" s="23"/>
      <c r="PKS12" s="23"/>
      <c r="PKT12" s="9"/>
      <c r="PKU12" s="9"/>
      <c r="PKV12" s="10"/>
      <c r="PKW12" s="23"/>
      <c r="PKX12" s="23"/>
      <c r="PKY12" s="23"/>
      <c r="PKZ12" s="23"/>
      <c r="PLA12" s="23"/>
      <c r="PLB12" s="23"/>
      <c r="PLC12" s="23"/>
      <c r="PLD12" s="23"/>
      <c r="PLE12" s="23"/>
      <c r="PLF12" s="9"/>
      <c r="PLG12" s="9"/>
      <c r="PLH12" s="10"/>
      <c r="PLI12" s="23"/>
      <c r="PLJ12" s="23"/>
      <c r="PLK12" s="23"/>
      <c r="PLL12" s="23"/>
      <c r="PLM12" s="23"/>
      <c r="PLN12" s="23"/>
      <c r="PLO12" s="23"/>
      <c r="PLP12" s="23"/>
      <c r="PLQ12" s="23"/>
      <c r="PLR12" s="9"/>
      <c r="PLS12" s="9"/>
      <c r="PLT12" s="10"/>
      <c r="PLU12" s="23"/>
      <c r="PLV12" s="23"/>
      <c r="PLW12" s="23"/>
      <c r="PLX12" s="23"/>
      <c r="PLY12" s="23"/>
      <c r="PLZ12" s="23"/>
      <c r="PMA12" s="23"/>
      <c r="PMB12" s="23"/>
      <c r="PMC12" s="23"/>
      <c r="PMD12" s="9"/>
      <c r="PME12" s="9"/>
      <c r="PMF12" s="10"/>
      <c r="PMG12" s="23"/>
      <c r="PMH12" s="23"/>
      <c r="PMI12" s="23"/>
      <c r="PMJ12" s="23"/>
      <c r="PMK12" s="23"/>
      <c r="PML12" s="23"/>
      <c r="PMM12" s="23"/>
      <c r="PMN12" s="23"/>
      <c r="PMO12" s="23"/>
      <c r="PMP12" s="9"/>
      <c r="PMQ12" s="9"/>
      <c r="PMR12" s="10"/>
      <c r="PMS12" s="23"/>
      <c r="PMT12" s="23"/>
      <c r="PMU12" s="23"/>
      <c r="PMV12" s="23"/>
      <c r="PMW12" s="23"/>
      <c r="PMX12" s="23"/>
      <c r="PMY12" s="23"/>
      <c r="PMZ12" s="23"/>
      <c r="PNA12" s="23"/>
      <c r="PNB12" s="9"/>
      <c r="PNC12" s="9"/>
      <c r="PND12" s="10"/>
      <c r="PNE12" s="23"/>
      <c r="PNF12" s="23"/>
      <c r="PNG12" s="23"/>
      <c r="PNH12" s="23"/>
      <c r="PNI12" s="23"/>
      <c r="PNJ12" s="23"/>
      <c r="PNK12" s="23"/>
      <c r="PNL12" s="23"/>
      <c r="PNM12" s="23"/>
      <c r="PNN12" s="9"/>
      <c r="PNO12" s="9"/>
      <c r="PNP12" s="10"/>
      <c r="PNQ12" s="23"/>
      <c r="PNR12" s="23"/>
      <c r="PNS12" s="23"/>
      <c r="PNT12" s="23"/>
      <c r="PNU12" s="23"/>
      <c r="PNV12" s="23"/>
      <c r="PNW12" s="23"/>
      <c r="PNX12" s="23"/>
      <c r="PNY12" s="23"/>
      <c r="PNZ12" s="9"/>
      <c r="POA12" s="9"/>
      <c r="POB12" s="10"/>
      <c r="POC12" s="23"/>
      <c r="POD12" s="23"/>
      <c r="POE12" s="23"/>
      <c r="POF12" s="23"/>
      <c r="POG12" s="23"/>
      <c r="POH12" s="23"/>
      <c r="POI12" s="23"/>
      <c r="POJ12" s="23"/>
      <c r="POK12" s="23"/>
      <c r="POL12" s="9"/>
      <c r="POM12" s="9"/>
      <c r="PON12" s="10"/>
      <c r="POO12" s="23"/>
      <c r="POP12" s="23"/>
      <c r="POQ12" s="23"/>
      <c r="POR12" s="23"/>
      <c r="POS12" s="23"/>
      <c r="POT12" s="23"/>
      <c r="POU12" s="23"/>
      <c r="POV12" s="23"/>
      <c r="POW12" s="23"/>
      <c r="POX12" s="9"/>
      <c r="POY12" s="9"/>
      <c r="POZ12" s="10"/>
      <c r="PPA12" s="23"/>
      <c r="PPB12" s="23"/>
      <c r="PPC12" s="23"/>
      <c r="PPD12" s="23"/>
      <c r="PPE12" s="23"/>
      <c r="PPF12" s="23"/>
      <c r="PPG12" s="23"/>
      <c r="PPH12" s="23"/>
      <c r="PPI12" s="23"/>
      <c r="PPJ12" s="9"/>
      <c r="PPK12" s="9"/>
      <c r="PPL12" s="10"/>
      <c r="PPM12" s="23"/>
      <c r="PPN12" s="23"/>
      <c r="PPO12" s="23"/>
      <c r="PPP12" s="23"/>
      <c r="PPQ12" s="23"/>
      <c r="PPR12" s="23"/>
      <c r="PPS12" s="23"/>
      <c r="PPT12" s="23"/>
      <c r="PPU12" s="23"/>
      <c r="PPV12" s="9"/>
      <c r="PPW12" s="9"/>
      <c r="PPX12" s="10"/>
      <c r="PPY12" s="23"/>
      <c r="PPZ12" s="23"/>
      <c r="PQA12" s="23"/>
      <c r="PQB12" s="23"/>
      <c r="PQC12" s="23"/>
      <c r="PQD12" s="23"/>
      <c r="PQE12" s="23"/>
      <c r="PQF12" s="23"/>
      <c r="PQG12" s="23"/>
      <c r="PQH12" s="9"/>
      <c r="PQI12" s="9"/>
      <c r="PQJ12" s="10"/>
      <c r="PQK12" s="23"/>
      <c r="PQL12" s="23"/>
      <c r="PQM12" s="23"/>
      <c r="PQN12" s="23"/>
      <c r="PQO12" s="23"/>
      <c r="PQP12" s="23"/>
      <c r="PQQ12" s="23"/>
      <c r="PQR12" s="23"/>
      <c r="PQS12" s="23"/>
      <c r="PQT12" s="9"/>
      <c r="PQU12" s="9"/>
      <c r="PQV12" s="10"/>
      <c r="PQW12" s="23"/>
      <c r="PQX12" s="23"/>
      <c r="PQY12" s="23"/>
      <c r="PQZ12" s="23"/>
      <c r="PRA12" s="23"/>
      <c r="PRB12" s="23"/>
      <c r="PRC12" s="23"/>
      <c r="PRD12" s="23"/>
      <c r="PRE12" s="23"/>
      <c r="PRF12" s="9"/>
      <c r="PRG12" s="9"/>
      <c r="PRH12" s="10"/>
      <c r="PRI12" s="23"/>
      <c r="PRJ12" s="23"/>
      <c r="PRK12" s="23"/>
      <c r="PRL12" s="23"/>
      <c r="PRM12" s="23"/>
      <c r="PRN12" s="23"/>
      <c r="PRO12" s="23"/>
      <c r="PRP12" s="23"/>
      <c r="PRQ12" s="23"/>
      <c r="PRR12" s="9"/>
      <c r="PRS12" s="9"/>
      <c r="PRT12" s="10"/>
      <c r="PRU12" s="23"/>
      <c r="PRV12" s="23"/>
      <c r="PRW12" s="23"/>
      <c r="PRX12" s="23"/>
      <c r="PRY12" s="23"/>
      <c r="PRZ12" s="23"/>
      <c r="PSA12" s="23"/>
      <c r="PSB12" s="23"/>
      <c r="PSC12" s="23"/>
      <c r="PSD12" s="9"/>
      <c r="PSE12" s="9"/>
      <c r="PSF12" s="10"/>
      <c r="PSG12" s="23"/>
      <c r="PSH12" s="23"/>
      <c r="PSI12" s="23"/>
      <c r="PSJ12" s="23"/>
      <c r="PSK12" s="23"/>
      <c r="PSL12" s="23"/>
      <c r="PSM12" s="23"/>
      <c r="PSN12" s="23"/>
      <c r="PSO12" s="23"/>
      <c r="PSP12" s="9"/>
      <c r="PSQ12" s="9"/>
      <c r="PSR12" s="10"/>
      <c r="PSS12" s="23"/>
      <c r="PST12" s="23"/>
      <c r="PSU12" s="23"/>
      <c r="PSV12" s="23"/>
      <c r="PSW12" s="23"/>
      <c r="PSX12" s="23"/>
      <c r="PSY12" s="23"/>
      <c r="PSZ12" s="23"/>
      <c r="PTA12" s="23"/>
      <c r="PTB12" s="9"/>
      <c r="PTC12" s="9"/>
      <c r="PTD12" s="10"/>
      <c r="PTE12" s="23"/>
      <c r="PTF12" s="23"/>
      <c r="PTG12" s="23"/>
      <c r="PTH12" s="23"/>
      <c r="PTI12" s="23"/>
      <c r="PTJ12" s="23"/>
      <c r="PTK12" s="23"/>
      <c r="PTL12" s="23"/>
      <c r="PTM12" s="23"/>
      <c r="PTN12" s="9"/>
      <c r="PTO12" s="9"/>
      <c r="PTP12" s="10"/>
      <c r="PTQ12" s="23"/>
      <c r="PTR12" s="23"/>
      <c r="PTS12" s="23"/>
      <c r="PTT12" s="23"/>
      <c r="PTU12" s="23"/>
      <c r="PTV12" s="23"/>
      <c r="PTW12" s="23"/>
      <c r="PTX12" s="23"/>
      <c r="PTY12" s="23"/>
      <c r="PTZ12" s="9"/>
      <c r="PUA12" s="9"/>
      <c r="PUB12" s="10"/>
      <c r="PUC12" s="23"/>
      <c r="PUD12" s="23"/>
      <c r="PUE12" s="23"/>
      <c r="PUF12" s="23"/>
      <c r="PUG12" s="23"/>
      <c r="PUH12" s="23"/>
      <c r="PUI12" s="23"/>
      <c r="PUJ12" s="23"/>
      <c r="PUK12" s="23"/>
      <c r="PUL12" s="9"/>
      <c r="PUM12" s="9"/>
      <c r="PUN12" s="10"/>
      <c r="PUO12" s="23"/>
      <c r="PUP12" s="23"/>
      <c r="PUQ12" s="23"/>
      <c r="PUR12" s="23"/>
      <c r="PUS12" s="23"/>
      <c r="PUT12" s="23"/>
      <c r="PUU12" s="23"/>
      <c r="PUV12" s="23"/>
      <c r="PUW12" s="23"/>
      <c r="PUX12" s="9"/>
      <c r="PUY12" s="9"/>
      <c r="PUZ12" s="10"/>
      <c r="PVA12" s="23"/>
      <c r="PVB12" s="23"/>
      <c r="PVC12" s="23"/>
      <c r="PVD12" s="23"/>
      <c r="PVE12" s="23"/>
      <c r="PVF12" s="23"/>
      <c r="PVG12" s="23"/>
      <c r="PVH12" s="23"/>
      <c r="PVI12" s="23"/>
      <c r="PVJ12" s="9"/>
      <c r="PVK12" s="9"/>
      <c r="PVL12" s="10"/>
      <c r="PVM12" s="23"/>
      <c r="PVN12" s="23"/>
      <c r="PVO12" s="23"/>
      <c r="PVP12" s="23"/>
      <c r="PVQ12" s="23"/>
      <c r="PVR12" s="23"/>
      <c r="PVS12" s="23"/>
      <c r="PVT12" s="23"/>
      <c r="PVU12" s="23"/>
      <c r="PVV12" s="9"/>
      <c r="PVW12" s="9"/>
      <c r="PVX12" s="10"/>
      <c r="PVY12" s="23"/>
      <c r="PVZ12" s="23"/>
      <c r="PWA12" s="23"/>
      <c r="PWB12" s="23"/>
      <c r="PWC12" s="23"/>
      <c r="PWD12" s="23"/>
      <c r="PWE12" s="23"/>
      <c r="PWF12" s="23"/>
      <c r="PWG12" s="23"/>
      <c r="PWH12" s="9"/>
      <c r="PWI12" s="9"/>
      <c r="PWJ12" s="10"/>
      <c r="PWK12" s="23"/>
      <c r="PWL12" s="23"/>
      <c r="PWM12" s="23"/>
      <c r="PWN12" s="23"/>
      <c r="PWO12" s="23"/>
      <c r="PWP12" s="23"/>
      <c r="PWQ12" s="23"/>
      <c r="PWR12" s="23"/>
      <c r="PWS12" s="23"/>
      <c r="PWT12" s="9"/>
      <c r="PWU12" s="9"/>
      <c r="PWV12" s="10"/>
      <c r="PWW12" s="23"/>
      <c r="PWX12" s="23"/>
      <c r="PWY12" s="23"/>
      <c r="PWZ12" s="23"/>
      <c r="PXA12" s="23"/>
      <c r="PXB12" s="23"/>
      <c r="PXC12" s="23"/>
      <c r="PXD12" s="23"/>
      <c r="PXE12" s="23"/>
      <c r="PXF12" s="9"/>
      <c r="PXG12" s="9"/>
      <c r="PXH12" s="10"/>
      <c r="PXI12" s="23"/>
      <c r="PXJ12" s="23"/>
      <c r="PXK12" s="23"/>
      <c r="PXL12" s="23"/>
      <c r="PXM12" s="23"/>
      <c r="PXN12" s="23"/>
      <c r="PXO12" s="23"/>
      <c r="PXP12" s="23"/>
      <c r="PXQ12" s="23"/>
      <c r="PXR12" s="9"/>
      <c r="PXS12" s="9"/>
      <c r="PXT12" s="10"/>
      <c r="PXU12" s="23"/>
      <c r="PXV12" s="23"/>
      <c r="PXW12" s="23"/>
      <c r="PXX12" s="23"/>
      <c r="PXY12" s="23"/>
      <c r="PXZ12" s="23"/>
      <c r="PYA12" s="23"/>
      <c r="PYB12" s="23"/>
      <c r="PYC12" s="23"/>
      <c r="PYD12" s="9"/>
      <c r="PYE12" s="9"/>
      <c r="PYF12" s="10"/>
      <c r="PYG12" s="23"/>
      <c r="PYH12" s="23"/>
      <c r="PYI12" s="23"/>
      <c r="PYJ12" s="23"/>
      <c r="PYK12" s="23"/>
      <c r="PYL12" s="23"/>
      <c r="PYM12" s="23"/>
      <c r="PYN12" s="23"/>
      <c r="PYO12" s="23"/>
      <c r="PYP12" s="9"/>
      <c r="PYQ12" s="9"/>
      <c r="PYR12" s="10"/>
      <c r="PYS12" s="23"/>
      <c r="PYT12" s="23"/>
      <c r="PYU12" s="23"/>
      <c r="PYV12" s="23"/>
      <c r="PYW12" s="23"/>
      <c r="PYX12" s="23"/>
      <c r="PYY12" s="23"/>
      <c r="PYZ12" s="23"/>
      <c r="PZA12" s="23"/>
      <c r="PZB12" s="9"/>
      <c r="PZC12" s="9"/>
      <c r="PZD12" s="10"/>
      <c r="PZE12" s="23"/>
      <c r="PZF12" s="23"/>
      <c r="PZG12" s="23"/>
      <c r="PZH12" s="23"/>
      <c r="PZI12" s="23"/>
      <c r="PZJ12" s="23"/>
      <c r="PZK12" s="23"/>
      <c r="PZL12" s="23"/>
      <c r="PZM12" s="23"/>
      <c r="PZN12" s="9"/>
      <c r="PZO12" s="9"/>
      <c r="PZP12" s="10"/>
      <c r="PZQ12" s="23"/>
      <c r="PZR12" s="23"/>
      <c r="PZS12" s="23"/>
      <c r="PZT12" s="23"/>
      <c r="PZU12" s="23"/>
      <c r="PZV12" s="23"/>
      <c r="PZW12" s="23"/>
      <c r="PZX12" s="23"/>
      <c r="PZY12" s="23"/>
      <c r="PZZ12" s="9"/>
      <c r="QAA12" s="9"/>
      <c r="QAB12" s="10"/>
      <c r="QAC12" s="23"/>
      <c r="QAD12" s="23"/>
      <c r="QAE12" s="23"/>
      <c r="QAF12" s="23"/>
      <c r="QAG12" s="23"/>
      <c r="QAH12" s="23"/>
      <c r="QAI12" s="23"/>
      <c r="QAJ12" s="23"/>
      <c r="QAK12" s="23"/>
      <c r="QAL12" s="9"/>
      <c r="QAM12" s="9"/>
      <c r="QAN12" s="10"/>
      <c r="QAO12" s="23"/>
      <c r="QAP12" s="23"/>
      <c r="QAQ12" s="23"/>
      <c r="QAR12" s="23"/>
      <c r="QAS12" s="23"/>
      <c r="QAT12" s="23"/>
      <c r="QAU12" s="23"/>
      <c r="QAV12" s="23"/>
      <c r="QAW12" s="23"/>
      <c r="QAX12" s="9"/>
      <c r="QAY12" s="9"/>
      <c r="QAZ12" s="10"/>
      <c r="QBA12" s="23"/>
      <c r="QBB12" s="23"/>
      <c r="QBC12" s="23"/>
      <c r="QBD12" s="23"/>
      <c r="QBE12" s="23"/>
      <c r="QBF12" s="23"/>
      <c r="QBG12" s="23"/>
      <c r="QBH12" s="23"/>
      <c r="QBI12" s="23"/>
      <c r="QBJ12" s="9"/>
      <c r="QBK12" s="9"/>
      <c r="QBL12" s="10"/>
      <c r="QBM12" s="23"/>
      <c r="QBN12" s="23"/>
      <c r="QBO12" s="23"/>
      <c r="QBP12" s="23"/>
      <c r="QBQ12" s="23"/>
      <c r="QBR12" s="23"/>
      <c r="QBS12" s="23"/>
      <c r="QBT12" s="23"/>
      <c r="QBU12" s="23"/>
      <c r="QBV12" s="9"/>
      <c r="QBW12" s="9"/>
      <c r="QBX12" s="10"/>
      <c r="QBY12" s="23"/>
      <c r="QBZ12" s="23"/>
      <c r="QCA12" s="23"/>
      <c r="QCB12" s="23"/>
      <c r="QCC12" s="23"/>
      <c r="QCD12" s="23"/>
      <c r="QCE12" s="23"/>
      <c r="QCF12" s="23"/>
      <c r="QCG12" s="23"/>
      <c r="QCH12" s="9"/>
      <c r="QCI12" s="9"/>
      <c r="QCJ12" s="10"/>
      <c r="QCK12" s="23"/>
      <c r="QCL12" s="23"/>
      <c r="QCM12" s="23"/>
      <c r="QCN12" s="23"/>
      <c r="QCO12" s="23"/>
      <c r="QCP12" s="23"/>
      <c r="QCQ12" s="23"/>
      <c r="QCR12" s="23"/>
      <c r="QCS12" s="23"/>
      <c r="QCT12" s="9"/>
      <c r="QCU12" s="9"/>
      <c r="QCV12" s="10"/>
      <c r="QCW12" s="23"/>
      <c r="QCX12" s="23"/>
      <c r="QCY12" s="23"/>
      <c r="QCZ12" s="23"/>
      <c r="QDA12" s="23"/>
      <c r="QDB12" s="23"/>
      <c r="QDC12" s="23"/>
      <c r="QDD12" s="23"/>
      <c r="QDE12" s="23"/>
      <c r="QDF12" s="9"/>
      <c r="QDG12" s="9"/>
      <c r="QDH12" s="10"/>
      <c r="QDI12" s="23"/>
      <c r="QDJ12" s="23"/>
      <c r="QDK12" s="23"/>
      <c r="QDL12" s="23"/>
      <c r="QDM12" s="23"/>
      <c r="QDN12" s="23"/>
      <c r="QDO12" s="23"/>
      <c r="QDP12" s="23"/>
      <c r="QDQ12" s="23"/>
      <c r="QDR12" s="9"/>
      <c r="QDS12" s="9"/>
      <c r="QDT12" s="10"/>
      <c r="QDU12" s="23"/>
      <c r="QDV12" s="23"/>
      <c r="QDW12" s="23"/>
      <c r="QDX12" s="23"/>
      <c r="QDY12" s="23"/>
      <c r="QDZ12" s="23"/>
      <c r="QEA12" s="23"/>
      <c r="QEB12" s="23"/>
      <c r="QEC12" s="23"/>
      <c r="QED12" s="9"/>
      <c r="QEE12" s="9"/>
      <c r="QEF12" s="10"/>
      <c r="QEG12" s="23"/>
      <c r="QEH12" s="23"/>
      <c r="QEI12" s="23"/>
      <c r="QEJ12" s="23"/>
      <c r="QEK12" s="23"/>
      <c r="QEL12" s="23"/>
      <c r="QEM12" s="23"/>
      <c r="QEN12" s="23"/>
      <c r="QEO12" s="23"/>
      <c r="QEP12" s="9"/>
      <c r="QEQ12" s="9"/>
      <c r="QER12" s="10"/>
      <c r="QES12" s="23"/>
      <c r="QET12" s="23"/>
      <c r="QEU12" s="23"/>
      <c r="QEV12" s="23"/>
      <c r="QEW12" s="23"/>
      <c r="QEX12" s="23"/>
      <c r="QEY12" s="23"/>
      <c r="QEZ12" s="23"/>
      <c r="QFA12" s="23"/>
      <c r="QFB12" s="9"/>
      <c r="QFC12" s="9"/>
      <c r="QFD12" s="10"/>
      <c r="QFE12" s="23"/>
      <c r="QFF12" s="23"/>
      <c r="QFG12" s="23"/>
      <c r="QFH12" s="23"/>
      <c r="QFI12" s="23"/>
      <c r="QFJ12" s="23"/>
      <c r="QFK12" s="23"/>
      <c r="QFL12" s="23"/>
      <c r="QFM12" s="23"/>
      <c r="QFN12" s="9"/>
      <c r="QFO12" s="9"/>
      <c r="QFP12" s="10"/>
      <c r="QFQ12" s="23"/>
      <c r="QFR12" s="23"/>
      <c r="QFS12" s="23"/>
      <c r="QFT12" s="23"/>
      <c r="QFU12" s="23"/>
      <c r="QFV12" s="23"/>
      <c r="QFW12" s="23"/>
      <c r="QFX12" s="23"/>
      <c r="QFY12" s="23"/>
      <c r="QFZ12" s="9"/>
      <c r="QGA12" s="9"/>
      <c r="QGB12" s="10"/>
      <c r="QGC12" s="23"/>
      <c r="QGD12" s="23"/>
      <c r="QGE12" s="23"/>
      <c r="QGF12" s="23"/>
      <c r="QGG12" s="23"/>
      <c r="QGH12" s="23"/>
      <c r="QGI12" s="23"/>
      <c r="QGJ12" s="23"/>
      <c r="QGK12" s="23"/>
      <c r="QGL12" s="9"/>
      <c r="QGM12" s="9"/>
      <c r="QGN12" s="10"/>
      <c r="QGO12" s="23"/>
      <c r="QGP12" s="23"/>
      <c r="QGQ12" s="23"/>
      <c r="QGR12" s="23"/>
      <c r="QGS12" s="23"/>
      <c r="QGT12" s="23"/>
      <c r="QGU12" s="23"/>
      <c r="QGV12" s="23"/>
      <c r="QGW12" s="23"/>
      <c r="QGX12" s="9"/>
      <c r="QGY12" s="9"/>
      <c r="QGZ12" s="10"/>
      <c r="QHA12" s="23"/>
      <c r="QHB12" s="23"/>
      <c r="QHC12" s="23"/>
      <c r="QHD12" s="23"/>
      <c r="QHE12" s="23"/>
      <c r="QHF12" s="23"/>
      <c r="QHG12" s="23"/>
      <c r="QHH12" s="23"/>
      <c r="QHI12" s="23"/>
      <c r="QHJ12" s="9"/>
      <c r="QHK12" s="9"/>
      <c r="QHL12" s="10"/>
      <c r="QHM12" s="23"/>
      <c r="QHN12" s="23"/>
      <c r="QHO12" s="23"/>
      <c r="QHP12" s="23"/>
      <c r="QHQ12" s="23"/>
      <c r="QHR12" s="23"/>
      <c r="QHS12" s="23"/>
      <c r="QHT12" s="23"/>
      <c r="QHU12" s="23"/>
      <c r="QHV12" s="9"/>
      <c r="QHW12" s="9"/>
      <c r="QHX12" s="10"/>
      <c r="QHY12" s="23"/>
      <c r="QHZ12" s="23"/>
      <c r="QIA12" s="23"/>
      <c r="QIB12" s="23"/>
      <c r="QIC12" s="23"/>
      <c r="QID12" s="23"/>
      <c r="QIE12" s="23"/>
      <c r="QIF12" s="23"/>
      <c r="QIG12" s="23"/>
      <c r="QIH12" s="9"/>
      <c r="QII12" s="9"/>
      <c r="QIJ12" s="10"/>
      <c r="QIK12" s="23"/>
      <c r="QIL12" s="23"/>
      <c r="QIM12" s="23"/>
      <c r="QIN12" s="23"/>
      <c r="QIO12" s="23"/>
      <c r="QIP12" s="23"/>
      <c r="QIQ12" s="23"/>
      <c r="QIR12" s="23"/>
      <c r="QIS12" s="23"/>
      <c r="QIT12" s="9"/>
      <c r="QIU12" s="9"/>
      <c r="QIV12" s="10"/>
      <c r="QIW12" s="23"/>
      <c r="QIX12" s="23"/>
      <c r="QIY12" s="23"/>
      <c r="QIZ12" s="23"/>
      <c r="QJA12" s="23"/>
      <c r="QJB12" s="23"/>
      <c r="QJC12" s="23"/>
      <c r="QJD12" s="23"/>
      <c r="QJE12" s="23"/>
      <c r="QJF12" s="9"/>
      <c r="QJG12" s="9"/>
      <c r="QJH12" s="10"/>
      <c r="QJI12" s="23"/>
      <c r="QJJ12" s="23"/>
      <c r="QJK12" s="23"/>
      <c r="QJL12" s="23"/>
      <c r="QJM12" s="23"/>
      <c r="QJN12" s="23"/>
      <c r="QJO12" s="23"/>
      <c r="QJP12" s="23"/>
      <c r="QJQ12" s="23"/>
      <c r="QJR12" s="9"/>
      <c r="QJS12" s="9"/>
      <c r="QJT12" s="10"/>
      <c r="QJU12" s="23"/>
      <c r="QJV12" s="23"/>
      <c r="QJW12" s="23"/>
      <c r="QJX12" s="23"/>
      <c r="QJY12" s="23"/>
      <c r="QJZ12" s="23"/>
      <c r="QKA12" s="23"/>
      <c r="QKB12" s="23"/>
      <c r="QKC12" s="23"/>
      <c r="QKD12" s="9"/>
      <c r="QKE12" s="9"/>
      <c r="QKF12" s="10"/>
      <c r="QKG12" s="23"/>
      <c r="QKH12" s="23"/>
      <c r="QKI12" s="23"/>
      <c r="QKJ12" s="23"/>
      <c r="QKK12" s="23"/>
      <c r="QKL12" s="23"/>
      <c r="QKM12" s="23"/>
      <c r="QKN12" s="23"/>
      <c r="QKO12" s="23"/>
      <c r="QKP12" s="9"/>
      <c r="QKQ12" s="9"/>
      <c r="QKR12" s="10"/>
      <c r="QKS12" s="23"/>
      <c r="QKT12" s="23"/>
      <c r="QKU12" s="23"/>
      <c r="QKV12" s="23"/>
      <c r="QKW12" s="23"/>
      <c r="QKX12" s="23"/>
      <c r="QKY12" s="23"/>
      <c r="QKZ12" s="23"/>
      <c r="QLA12" s="23"/>
      <c r="QLB12" s="9"/>
      <c r="QLC12" s="9"/>
      <c r="QLD12" s="10"/>
      <c r="QLE12" s="23"/>
      <c r="QLF12" s="23"/>
      <c r="QLG12" s="23"/>
      <c r="QLH12" s="23"/>
      <c r="QLI12" s="23"/>
      <c r="QLJ12" s="23"/>
      <c r="QLK12" s="23"/>
      <c r="QLL12" s="23"/>
      <c r="QLM12" s="23"/>
      <c r="QLN12" s="9"/>
      <c r="QLO12" s="9"/>
      <c r="QLP12" s="10"/>
      <c r="QLQ12" s="23"/>
      <c r="QLR12" s="23"/>
      <c r="QLS12" s="23"/>
      <c r="QLT12" s="23"/>
      <c r="QLU12" s="23"/>
      <c r="QLV12" s="23"/>
      <c r="QLW12" s="23"/>
      <c r="QLX12" s="23"/>
      <c r="QLY12" s="23"/>
      <c r="QLZ12" s="9"/>
      <c r="QMA12" s="9"/>
      <c r="QMB12" s="10"/>
      <c r="QMC12" s="23"/>
      <c r="QMD12" s="23"/>
      <c r="QME12" s="23"/>
      <c r="QMF12" s="23"/>
      <c r="QMG12" s="23"/>
      <c r="QMH12" s="23"/>
      <c r="QMI12" s="23"/>
      <c r="QMJ12" s="23"/>
      <c r="QMK12" s="23"/>
      <c r="QML12" s="9"/>
      <c r="QMM12" s="9"/>
      <c r="QMN12" s="10"/>
      <c r="QMO12" s="23"/>
      <c r="QMP12" s="23"/>
      <c r="QMQ12" s="23"/>
      <c r="QMR12" s="23"/>
      <c r="QMS12" s="23"/>
      <c r="QMT12" s="23"/>
      <c r="QMU12" s="23"/>
      <c r="QMV12" s="23"/>
      <c r="QMW12" s="23"/>
      <c r="QMX12" s="9"/>
      <c r="QMY12" s="9"/>
      <c r="QMZ12" s="10"/>
      <c r="QNA12" s="23"/>
      <c r="QNB12" s="23"/>
      <c r="QNC12" s="23"/>
      <c r="QND12" s="23"/>
      <c r="QNE12" s="23"/>
      <c r="QNF12" s="23"/>
      <c r="QNG12" s="23"/>
      <c r="QNH12" s="23"/>
      <c r="QNI12" s="23"/>
      <c r="QNJ12" s="9"/>
      <c r="QNK12" s="9"/>
      <c r="QNL12" s="10"/>
      <c r="QNM12" s="23"/>
      <c r="QNN12" s="23"/>
      <c r="QNO12" s="23"/>
      <c r="QNP12" s="23"/>
      <c r="QNQ12" s="23"/>
      <c r="QNR12" s="23"/>
      <c r="QNS12" s="23"/>
      <c r="QNT12" s="23"/>
      <c r="QNU12" s="23"/>
      <c r="QNV12" s="9"/>
      <c r="QNW12" s="9"/>
      <c r="QNX12" s="10"/>
      <c r="QNY12" s="23"/>
      <c r="QNZ12" s="23"/>
      <c r="QOA12" s="23"/>
      <c r="QOB12" s="23"/>
      <c r="QOC12" s="23"/>
      <c r="QOD12" s="23"/>
      <c r="QOE12" s="23"/>
      <c r="QOF12" s="23"/>
      <c r="QOG12" s="23"/>
      <c r="QOH12" s="9"/>
      <c r="QOI12" s="9"/>
      <c r="QOJ12" s="10"/>
      <c r="QOK12" s="23"/>
      <c r="QOL12" s="23"/>
      <c r="QOM12" s="23"/>
      <c r="QON12" s="23"/>
      <c r="QOO12" s="23"/>
      <c r="QOP12" s="23"/>
      <c r="QOQ12" s="23"/>
      <c r="QOR12" s="23"/>
      <c r="QOS12" s="23"/>
      <c r="QOT12" s="9"/>
      <c r="QOU12" s="9"/>
      <c r="QOV12" s="10"/>
      <c r="QOW12" s="23"/>
      <c r="QOX12" s="23"/>
      <c r="QOY12" s="23"/>
      <c r="QOZ12" s="23"/>
      <c r="QPA12" s="23"/>
      <c r="QPB12" s="23"/>
      <c r="QPC12" s="23"/>
      <c r="QPD12" s="23"/>
      <c r="QPE12" s="23"/>
      <c r="QPF12" s="9"/>
      <c r="QPG12" s="9"/>
      <c r="QPH12" s="10"/>
      <c r="QPI12" s="23"/>
      <c r="QPJ12" s="23"/>
      <c r="QPK12" s="23"/>
      <c r="QPL12" s="23"/>
      <c r="QPM12" s="23"/>
      <c r="QPN12" s="23"/>
      <c r="QPO12" s="23"/>
      <c r="QPP12" s="23"/>
      <c r="QPQ12" s="23"/>
      <c r="QPR12" s="9"/>
      <c r="QPS12" s="9"/>
      <c r="QPT12" s="10"/>
      <c r="QPU12" s="23"/>
      <c r="QPV12" s="23"/>
      <c r="QPW12" s="23"/>
      <c r="QPX12" s="23"/>
      <c r="QPY12" s="23"/>
      <c r="QPZ12" s="23"/>
      <c r="QQA12" s="23"/>
      <c r="QQB12" s="23"/>
      <c r="QQC12" s="23"/>
      <c r="QQD12" s="9"/>
      <c r="QQE12" s="9"/>
      <c r="QQF12" s="10"/>
      <c r="QQG12" s="23"/>
      <c r="QQH12" s="23"/>
      <c r="QQI12" s="23"/>
      <c r="QQJ12" s="23"/>
      <c r="QQK12" s="23"/>
      <c r="QQL12" s="23"/>
      <c r="QQM12" s="23"/>
      <c r="QQN12" s="23"/>
      <c r="QQO12" s="23"/>
      <c r="QQP12" s="9"/>
      <c r="QQQ12" s="9"/>
      <c r="QQR12" s="10"/>
      <c r="QQS12" s="23"/>
      <c r="QQT12" s="23"/>
      <c r="QQU12" s="23"/>
      <c r="QQV12" s="23"/>
      <c r="QQW12" s="23"/>
      <c r="QQX12" s="23"/>
      <c r="QQY12" s="23"/>
      <c r="QQZ12" s="23"/>
      <c r="QRA12" s="23"/>
      <c r="QRB12" s="9"/>
      <c r="QRC12" s="9"/>
      <c r="QRD12" s="10"/>
      <c r="QRE12" s="23"/>
      <c r="QRF12" s="23"/>
      <c r="QRG12" s="23"/>
      <c r="QRH12" s="23"/>
      <c r="QRI12" s="23"/>
      <c r="QRJ12" s="23"/>
      <c r="QRK12" s="23"/>
      <c r="QRL12" s="23"/>
      <c r="QRM12" s="23"/>
      <c r="QRN12" s="9"/>
      <c r="QRO12" s="9"/>
      <c r="QRP12" s="10"/>
      <c r="QRQ12" s="23"/>
      <c r="QRR12" s="23"/>
      <c r="QRS12" s="23"/>
      <c r="QRT12" s="23"/>
      <c r="QRU12" s="23"/>
      <c r="QRV12" s="23"/>
      <c r="QRW12" s="23"/>
      <c r="QRX12" s="23"/>
      <c r="QRY12" s="23"/>
      <c r="QRZ12" s="9"/>
      <c r="QSA12" s="9"/>
      <c r="QSB12" s="10"/>
      <c r="QSC12" s="23"/>
      <c r="QSD12" s="23"/>
      <c r="QSE12" s="23"/>
      <c r="QSF12" s="23"/>
      <c r="QSG12" s="23"/>
      <c r="QSH12" s="23"/>
      <c r="QSI12" s="23"/>
      <c r="QSJ12" s="23"/>
      <c r="QSK12" s="23"/>
      <c r="QSL12" s="9"/>
      <c r="QSM12" s="9"/>
      <c r="QSN12" s="10"/>
      <c r="QSO12" s="23"/>
      <c r="QSP12" s="23"/>
      <c r="QSQ12" s="23"/>
      <c r="QSR12" s="23"/>
      <c r="QSS12" s="23"/>
      <c r="QST12" s="23"/>
      <c r="QSU12" s="23"/>
      <c r="QSV12" s="23"/>
      <c r="QSW12" s="23"/>
      <c r="QSX12" s="9"/>
      <c r="QSY12" s="9"/>
      <c r="QSZ12" s="10"/>
      <c r="QTA12" s="23"/>
      <c r="QTB12" s="23"/>
      <c r="QTC12" s="23"/>
      <c r="QTD12" s="23"/>
      <c r="QTE12" s="23"/>
      <c r="QTF12" s="23"/>
      <c r="QTG12" s="23"/>
      <c r="QTH12" s="23"/>
      <c r="QTI12" s="23"/>
      <c r="QTJ12" s="9"/>
      <c r="QTK12" s="9"/>
      <c r="QTL12" s="10"/>
      <c r="QTM12" s="23"/>
      <c r="QTN12" s="23"/>
      <c r="QTO12" s="23"/>
      <c r="QTP12" s="23"/>
      <c r="QTQ12" s="23"/>
      <c r="QTR12" s="23"/>
      <c r="QTS12" s="23"/>
      <c r="QTT12" s="23"/>
      <c r="QTU12" s="23"/>
      <c r="QTV12" s="9"/>
      <c r="QTW12" s="9"/>
      <c r="QTX12" s="10"/>
      <c r="QTY12" s="23"/>
      <c r="QTZ12" s="23"/>
      <c r="QUA12" s="23"/>
      <c r="QUB12" s="23"/>
      <c r="QUC12" s="23"/>
      <c r="QUD12" s="23"/>
      <c r="QUE12" s="23"/>
      <c r="QUF12" s="23"/>
      <c r="QUG12" s="23"/>
      <c r="QUH12" s="9"/>
      <c r="QUI12" s="9"/>
      <c r="QUJ12" s="10"/>
      <c r="QUK12" s="23"/>
      <c r="QUL12" s="23"/>
      <c r="QUM12" s="23"/>
      <c r="QUN12" s="23"/>
      <c r="QUO12" s="23"/>
      <c r="QUP12" s="23"/>
      <c r="QUQ12" s="23"/>
      <c r="QUR12" s="23"/>
      <c r="QUS12" s="23"/>
      <c r="QUT12" s="9"/>
      <c r="QUU12" s="9"/>
      <c r="QUV12" s="10"/>
      <c r="QUW12" s="23"/>
      <c r="QUX12" s="23"/>
      <c r="QUY12" s="23"/>
      <c r="QUZ12" s="23"/>
      <c r="QVA12" s="23"/>
      <c r="QVB12" s="23"/>
      <c r="QVC12" s="23"/>
      <c r="QVD12" s="23"/>
      <c r="QVE12" s="23"/>
      <c r="QVF12" s="9"/>
      <c r="QVG12" s="9"/>
      <c r="QVH12" s="10"/>
      <c r="QVI12" s="23"/>
      <c r="QVJ12" s="23"/>
      <c r="QVK12" s="23"/>
      <c r="QVL12" s="23"/>
      <c r="QVM12" s="23"/>
      <c r="QVN12" s="23"/>
      <c r="QVO12" s="23"/>
      <c r="QVP12" s="23"/>
      <c r="QVQ12" s="23"/>
      <c r="QVR12" s="9"/>
      <c r="QVS12" s="9"/>
      <c r="QVT12" s="10"/>
      <c r="QVU12" s="23"/>
      <c r="QVV12" s="23"/>
      <c r="QVW12" s="23"/>
      <c r="QVX12" s="23"/>
      <c r="QVY12" s="23"/>
      <c r="QVZ12" s="23"/>
      <c r="QWA12" s="23"/>
      <c r="QWB12" s="23"/>
      <c r="QWC12" s="23"/>
      <c r="QWD12" s="9"/>
      <c r="QWE12" s="9"/>
      <c r="QWF12" s="10"/>
      <c r="QWG12" s="23"/>
      <c r="QWH12" s="23"/>
      <c r="QWI12" s="23"/>
      <c r="QWJ12" s="23"/>
      <c r="QWK12" s="23"/>
      <c r="QWL12" s="23"/>
      <c r="QWM12" s="23"/>
      <c r="QWN12" s="23"/>
      <c r="QWO12" s="23"/>
      <c r="QWP12" s="9"/>
      <c r="QWQ12" s="9"/>
      <c r="QWR12" s="10"/>
      <c r="QWS12" s="23"/>
      <c r="QWT12" s="23"/>
      <c r="QWU12" s="23"/>
      <c r="QWV12" s="23"/>
      <c r="QWW12" s="23"/>
      <c r="QWX12" s="23"/>
      <c r="QWY12" s="23"/>
      <c r="QWZ12" s="23"/>
      <c r="QXA12" s="23"/>
      <c r="QXB12" s="9"/>
      <c r="QXC12" s="9"/>
      <c r="QXD12" s="10"/>
      <c r="QXE12" s="23"/>
      <c r="QXF12" s="23"/>
      <c r="QXG12" s="23"/>
      <c r="QXH12" s="23"/>
      <c r="QXI12" s="23"/>
      <c r="QXJ12" s="23"/>
      <c r="QXK12" s="23"/>
      <c r="QXL12" s="23"/>
      <c r="QXM12" s="23"/>
      <c r="QXN12" s="9"/>
      <c r="QXO12" s="9"/>
      <c r="QXP12" s="10"/>
      <c r="QXQ12" s="23"/>
      <c r="QXR12" s="23"/>
      <c r="QXS12" s="23"/>
      <c r="QXT12" s="23"/>
      <c r="QXU12" s="23"/>
      <c r="QXV12" s="23"/>
      <c r="QXW12" s="23"/>
      <c r="QXX12" s="23"/>
      <c r="QXY12" s="23"/>
      <c r="QXZ12" s="9"/>
      <c r="QYA12" s="9"/>
      <c r="QYB12" s="10"/>
      <c r="QYC12" s="23"/>
      <c r="QYD12" s="23"/>
      <c r="QYE12" s="23"/>
      <c r="QYF12" s="23"/>
      <c r="QYG12" s="23"/>
      <c r="QYH12" s="23"/>
      <c r="QYI12" s="23"/>
      <c r="QYJ12" s="23"/>
      <c r="QYK12" s="23"/>
      <c r="QYL12" s="9"/>
      <c r="QYM12" s="9"/>
      <c r="QYN12" s="10"/>
      <c r="QYO12" s="23"/>
      <c r="QYP12" s="23"/>
      <c r="QYQ12" s="23"/>
      <c r="QYR12" s="23"/>
      <c r="QYS12" s="23"/>
      <c r="QYT12" s="23"/>
      <c r="QYU12" s="23"/>
      <c r="QYV12" s="23"/>
      <c r="QYW12" s="23"/>
      <c r="QYX12" s="9"/>
      <c r="QYY12" s="9"/>
      <c r="QYZ12" s="10"/>
      <c r="QZA12" s="23"/>
      <c r="QZB12" s="23"/>
      <c r="QZC12" s="23"/>
      <c r="QZD12" s="23"/>
      <c r="QZE12" s="23"/>
      <c r="QZF12" s="23"/>
      <c r="QZG12" s="23"/>
      <c r="QZH12" s="23"/>
      <c r="QZI12" s="23"/>
      <c r="QZJ12" s="9"/>
      <c r="QZK12" s="9"/>
      <c r="QZL12" s="10"/>
      <c r="QZM12" s="23"/>
      <c r="QZN12" s="23"/>
      <c r="QZO12" s="23"/>
      <c r="QZP12" s="23"/>
      <c r="QZQ12" s="23"/>
      <c r="QZR12" s="23"/>
      <c r="QZS12" s="23"/>
      <c r="QZT12" s="23"/>
      <c r="QZU12" s="23"/>
      <c r="QZV12" s="9"/>
      <c r="QZW12" s="9"/>
      <c r="QZX12" s="10"/>
      <c r="QZY12" s="23"/>
      <c r="QZZ12" s="23"/>
      <c r="RAA12" s="23"/>
      <c r="RAB12" s="23"/>
      <c r="RAC12" s="23"/>
      <c r="RAD12" s="23"/>
      <c r="RAE12" s="23"/>
      <c r="RAF12" s="23"/>
      <c r="RAG12" s="23"/>
      <c r="RAH12" s="9"/>
      <c r="RAI12" s="9"/>
      <c r="RAJ12" s="10"/>
      <c r="RAK12" s="23"/>
      <c r="RAL12" s="23"/>
      <c r="RAM12" s="23"/>
      <c r="RAN12" s="23"/>
      <c r="RAO12" s="23"/>
      <c r="RAP12" s="23"/>
      <c r="RAQ12" s="23"/>
      <c r="RAR12" s="23"/>
      <c r="RAS12" s="23"/>
      <c r="RAT12" s="9"/>
      <c r="RAU12" s="9"/>
      <c r="RAV12" s="10"/>
      <c r="RAW12" s="23"/>
      <c r="RAX12" s="23"/>
      <c r="RAY12" s="23"/>
      <c r="RAZ12" s="23"/>
      <c r="RBA12" s="23"/>
      <c r="RBB12" s="23"/>
      <c r="RBC12" s="23"/>
      <c r="RBD12" s="23"/>
      <c r="RBE12" s="23"/>
      <c r="RBF12" s="9"/>
      <c r="RBG12" s="9"/>
      <c r="RBH12" s="10"/>
      <c r="RBI12" s="23"/>
      <c r="RBJ12" s="23"/>
      <c r="RBK12" s="23"/>
      <c r="RBL12" s="23"/>
      <c r="RBM12" s="23"/>
      <c r="RBN12" s="23"/>
      <c r="RBO12" s="23"/>
      <c r="RBP12" s="23"/>
      <c r="RBQ12" s="23"/>
      <c r="RBR12" s="9"/>
      <c r="RBS12" s="9"/>
      <c r="RBT12" s="10"/>
      <c r="RBU12" s="23"/>
      <c r="RBV12" s="23"/>
      <c r="RBW12" s="23"/>
      <c r="RBX12" s="23"/>
      <c r="RBY12" s="23"/>
      <c r="RBZ12" s="23"/>
      <c r="RCA12" s="23"/>
      <c r="RCB12" s="23"/>
      <c r="RCC12" s="23"/>
      <c r="RCD12" s="9"/>
      <c r="RCE12" s="9"/>
      <c r="RCF12" s="10"/>
      <c r="RCG12" s="23"/>
      <c r="RCH12" s="23"/>
      <c r="RCI12" s="23"/>
      <c r="RCJ12" s="23"/>
      <c r="RCK12" s="23"/>
      <c r="RCL12" s="23"/>
      <c r="RCM12" s="23"/>
      <c r="RCN12" s="23"/>
      <c r="RCO12" s="23"/>
      <c r="RCP12" s="9"/>
      <c r="RCQ12" s="9"/>
      <c r="RCR12" s="10"/>
      <c r="RCS12" s="23"/>
      <c r="RCT12" s="23"/>
      <c r="RCU12" s="23"/>
      <c r="RCV12" s="23"/>
      <c r="RCW12" s="23"/>
      <c r="RCX12" s="23"/>
      <c r="RCY12" s="23"/>
      <c r="RCZ12" s="23"/>
      <c r="RDA12" s="23"/>
      <c r="RDB12" s="9"/>
      <c r="RDC12" s="9"/>
      <c r="RDD12" s="10"/>
      <c r="RDE12" s="23"/>
      <c r="RDF12" s="23"/>
      <c r="RDG12" s="23"/>
      <c r="RDH12" s="23"/>
      <c r="RDI12" s="23"/>
      <c r="RDJ12" s="23"/>
      <c r="RDK12" s="23"/>
      <c r="RDL12" s="23"/>
      <c r="RDM12" s="23"/>
      <c r="RDN12" s="9"/>
      <c r="RDO12" s="9"/>
      <c r="RDP12" s="10"/>
      <c r="RDQ12" s="23"/>
      <c r="RDR12" s="23"/>
      <c r="RDS12" s="23"/>
      <c r="RDT12" s="23"/>
      <c r="RDU12" s="23"/>
      <c r="RDV12" s="23"/>
      <c r="RDW12" s="23"/>
      <c r="RDX12" s="23"/>
      <c r="RDY12" s="23"/>
      <c r="RDZ12" s="9"/>
      <c r="REA12" s="9"/>
      <c r="REB12" s="10"/>
      <c r="REC12" s="23"/>
      <c r="RED12" s="23"/>
      <c r="REE12" s="23"/>
      <c r="REF12" s="23"/>
      <c r="REG12" s="23"/>
      <c r="REH12" s="23"/>
      <c r="REI12" s="23"/>
      <c r="REJ12" s="23"/>
      <c r="REK12" s="23"/>
      <c r="REL12" s="9"/>
      <c r="REM12" s="9"/>
      <c r="REN12" s="10"/>
      <c r="REO12" s="23"/>
      <c r="REP12" s="23"/>
      <c r="REQ12" s="23"/>
      <c r="RER12" s="23"/>
      <c r="RES12" s="23"/>
      <c r="RET12" s="23"/>
      <c r="REU12" s="23"/>
      <c r="REV12" s="23"/>
      <c r="REW12" s="23"/>
      <c r="REX12" s="9"/>
      <c r="REY12" s="9"/>
      <c r="REZ12" s="10"/>
      <c r="RFA12" s="23"/>
      <c r="RFB12" s="23"/>
      <c r="RFC12" s="23"/>
      <c r="RFD12" s="23"/>
      <c r="RFE12" s="23"/>
      <c r="RFF12" s="23"/>
      <c r="RFG12" s="23"/>
      <c r="RFH12" s="23"/>
      <c r="RFI12" s="23"/>
      <c r="RFJ12" s="9"/>
      <c r="RFK12" s="9"/>
      <c r="RFL12" s="10"/>
      <c r="RFM12" s="23"/>
      <c r="RFN12" s="23"/>
      <c r="RFO12" s="23"/>
      <c r="RFP12" s="23"/>
      <c r="RFQ12" s="23"/>
      <c r="RFR12" s="23"/>
      <c r="RFS12" s="23"/>
      <c r="RFT12" s="23"/>
      <c r="RFU12" s="23"/>
      <c r="RFV12" s="9"/>
      <c r="RFW12" s="9"/>
      <c r="RFX12" s="10"/>
      <c r="RFY12" s="23"/>
      <c r="RFZ12" s="23"/>
      <c r="RGA12" s="23"/>
      <c r="RGB12" s="23"/>
      <c r="RGC12" s="23"/>
      <c r="RGD12" s="23"/>
      <c r="RGE12" s="23"/>
      <c r="RGF12" s="23"/>
      <c r="RGG12" s="23"/>
      <c r="RGH12" s="9"/>
      <c r="RGI12" s="9"/>
      <c r="RGJ12" s="10"/>
      <c r="RGK12" s="23"/>
      <c r="RGL12" s="23"/>
      <c r="RGM12" s="23"/>
      <c r="RGN12" s="23"/>
      <c r="RGO12" s="23"/>
      <c r="RGP12" s="23"/>
      <c r="RGQ12" s="23"/>
      <c r="RGR12" s="23"/>
      <c r="RGS12" s="23"/>
      <c r="RGT12" s="9"/>
      <c r="RGU12" s="9"/>
      <c r="RGV12" s="10"/>
      <c r="RGW12" s="23"/>
      <c r="RGX12" s="23"/>
      <c r="RGY12" s="23"/>
      <c r="RGZ12" s="23"/>
      <c r="RHA12" s="23"/>
      <c r="RHB12" s="23"/>
      <c r="RHC12" s="23"/>
      <c r="RHD12" s="23"/>
      <c r="RHE12" s="23"/>
      <c r="RHF12" s="9"/>
      <c r="RHG12" s="9"/>
      <c r="RHH12" s="10"/>
      <c r="RHI12" s="23"/>
      <c r="RHJ12" s="23"/>
      <c r="RHK12" s="23"/>
      <c r="RHL12" s="23"/>
      <c r="RHM12" s="23"/>
      <c r="RHN12" s="23"/>
      <c r="RHO12" s="23"/>
      <c r="RHP12" s="23"/>
      <c r="RHQ12" s="23"/>
      <c r="RHR12" s="9"/>
      <c r="RHS12" s="9"/>
      <c r="RHT12" s="10"/>
      <c r="RHU12" s="23"/>
      <c r="RHV12" s="23"/>
      <c r="RHW12" s="23"/>
      <c r="RHX12" s="23"/>
      <c r="RHY12" s="23"/>
      <c r="RHZ12" s="23"/>
      <c r="RIA12" s="23"/>
      <c r="RIB12" s="23"/>
      <c r="RIC12" s="23"/>
      <c r="RID12" s="9"/>
      <c r="RIE12" s="9"/>
      <c r="RIF12" s="10"/>
      <c r="RIG12" s="23"/>
      <c r="RIH12" s="23"/>
      <c r="RII12" s="23"/>
      <c r="RIJ12" s="23"/>
      <c r="RIK12" s="23"/>
      <c r="RIL12" s="23"/>
      <c r="RIM12" s="23"/>
      <c r="RIN12" s="23"/>
      <c r="RIO12" s="23"/>
      <c r="RIP12" s="9"/>
      <c r="RIQ12" s="9"/>
      <c r="RIR12" s="10"/>
      <c r="RIS12" s="23"/>
      <c r="RIT12" s="23"/>
      <c r="RIU12" s="23"/>
      <c r="RIV12" s="23"/>
      <c r="RIW12" s="23"/>
      <c r="RIX12" s="23"/>
      <c r="RIY12" s="23"/>
      <c r="RIZ12" s="23"/>
      <c r="RJA12" s="23"/>
      <c r="RJB12" s="9"/>
      <c r="RJC12" s="9"/>
      <c r="RJD12" s="10"/>
      <c r="RJE12" s="23"/>
      <c r="RJF12" s="23"/>
      <c r="RJG12" s="23"/>
      <c r="RJH12" s="23"/>
      <c r="RJI12" s="23"/>
      <c r="RJJ12" s="23"/>
      <c r="RJK12" s="23"/>
      <c r="RJL12" s="23"/>
      <c r="RJM12" s="23"/>
      <c r="RJN12" s="9"/>
      <c r="RJO12" s="9"/>
      <c r="RJP12" s="10"/>
      <c r="RJQ12" s="23"/>
      <c r="RJR12" s="23"/>
      <c r="RJS12" s="23"/>
      <c r="RJT12" s="23"/>
      <c r="RJU12" s="23"/>
      <c r="RJV12" s="23"/>
      <c r="RJW12" s="23"/>
      <c r="RJX12" s="23"/>
      <c r="RJY12" s="23"/>
      <c r="RJZ12" s="9"/>
      <c r="RKA12" s="9"/>
      <c r="RKB12" s="10"/>
      <c r="RKC12" s="23"/>
      <c r="RKD12" s="23"/>
      <c r="RKE12" s="23"/>
      <c r="RKF12" s="23"/>
      <c r="RKG12" s="23"/>
      <c r="RKH12" s="23"/>
      <c r="RKI12" s="23"/>
      <c r="RKJ12" s="23"/>
      <c r="RKK12" s="23"/>
      <c r="RKL12" s="9"/>
      <c r="RKM12" s="9"/>
      <c r="RKN12" s="10"/>
      <c r="RKO12" s="23"/>
      <c r="RKP12" s="23"/>
      <c r="RKQ12" s="23"/>
      <c r="RKR12" s="23"/>
      <c r="RKS12" s="23"/>
      <c r="RKT12" s="23"/>
      <c r="RKU12" s="23"/>
      <c r="RKV12" s="23"/>
      <c r="RKW12" s="23"/>
      <c r="RKX12" s="9"/>
      <c r="RKY12" s="9"/>
      <c r="RKZ12" s="10"/>
      <c r="RLA12" s="23"/>
      <c r="RLB12" s="23"/>
      <c r="RLC12" s="23"/>
      <c r="RLD12" s="23"/>
      <c r="RLE12" s="23"/>
      <c r="RLF12" s="23"/>
      <c r="RLG12" s="23"/>
      <c r="RLH12" s="23"/>
      <c r="RLI12" s="23"/>
      <c r="RLJ12" s="9"/>
      <c r="RLK12" s="9"/>
      <c r="RLL12" s="10"/>
      <c r="RLM12" s="23"/>
      <c r="RLN12" s="23"/>
      <c r="RLO12" s="23"/>
      <c r="RLP12" s="23"/>
      <c r="RLQ12" s="23"/>
      <c r="RLR12" s="23"/>
      <c r="RLS12" s="23"/>
      <c r="RLT12" s="23"/>
      <c r="RLU12" s="23"/>
      <c r="RLV12" s="9"/>
      <c r="RLW12" s="9"/>
      <c r="RLX12" s="10"/>
      <c r="RLY12" s="23"/>
      <c r="RLZ12" s="23"/>
      <c r="RMA12" s="23"/>
      <c r="RMB12" s="23"/>
      <c r="RMC12" s="23"/>
      <c r="RMD12" s="23"/>
      <c r="RME12" s="23"/>
      <c r="RMF12" s="23"/>
      <c r="RMG12" s="23"/>
      <c r="RMH12" s="9"/>
      <c r="RMI12" s="9"/>
      <c r="RMJ12" s="10"/>
      <c r="RMK12" s="23"/>
      <c r="RML12" s="23"/>
      <c r="RMM12" s="23"/>
      <c r="RMN12" s="23"/>
      <c r="RMO12" s="23"/>
      <c r="RMP12" s="23"/>
      <c r="RMQ12" s="23"/>
      <c r="RMR12" s="23"/>
      <c r="RMS12" s="23"/>
      <c r="RMT12" s="9"/>
      <c r="RMU12" s="9"/>
      <c r="RMV12" s="10"/>
      <c r="RMW12" s="23"/>
      <c r="RMX12" s="23"/>
      <c r="RMY12" s="23"/>
      <c r="RMZ12" s="23"/>
      <c r="RNA12" s="23"/>
      <c r="RNB12" s="23"/>
      <c r="RNC12" s="23"/>
      <c r="RND12" s="23"/>
      <c r="RNE12" s="23"/>
      <c r="RNF12" s="9"/>
      <c r="RNG12" s="9"/>
      <c r="RNH12" s="10"/>
      <c r="RNI12" s="23"/>
      <c r="RNJ12" s="23"/>
      <c r="RNK12" s="23"/>
      <c r="RNL12" s="23"/>
      <c r="RNM12" s="23"/>
      <c r="RNN12" s="23"/>
      <c r="RNO12" s="23"/>
      <c r="RNP12" s="23"/>
      <c r="RNQ12" s="23"/>
      <c r="RNR12" s="9"/>
      <c r="RNS12" s="9"/>
      <c r="RNT12" s="10"/>
      <c r="RNU12" s="23"/>
      <c r="RNV12" s="23"/>
      <c r="RNW12" s="23"/>
      <c r="RNX12" s="23"/>
      <c r="RNY12" s="23"/>
      <c r="RNZ12" s="23"/>
      <c r="ROA12" s="23"/>
      <c r="ROB12" s="23"/>
      <c r="ROC12" s="23"/>
      <c r="ROD12" s="9"/>
      <c r="ROE12" s="9"/>
      <c r="ROF12" s="10"/>
      <c r="ROG12" s="23"/>
      <c r="ROH12" s="23"/>
      <c r="ROI12" s="23"/>
      <c r="ROJ12" s="23"/>
      <c r="ROK12" s="23"/>
      <c r="ROL12" s="23"/>
      <c r="ROM12" s="23"/>
      <c r="RON12" s="23"/>
      <c r="ROO12" s="23"/>
      <c r="ROP12" s="9"/>
      <c r="ROQ12" s="9"/>
      <c r="ROR12" s="10"/>
      <c r="ROS12" s="23"/>
      <c r="ROT12" s="23"/>
      <c r="ROU12" s="23"/>
      <c r="ROV12" s="23"/>
      <c r="ROW12" s="23"/>
      <c r="ROX12" s="23"/>
      <c r="ROY12" s="23"/>
      <c r="ROZ12" s="23"/>
      <c r="RPA12" s="23"/>
      <c r="RPB12" s="9"/>
      <c r="RPC12" s="9"/>
      <c r="RPD12" s="10"/>
      <c r="RPE12" s="23"/>
      <c r="RPF12" s="23"/>
      <c r="RPG12" s="23"/>
      <c r="RPH12" s="23"/>
      <c r="RPI12" s="23"/>
      <c r="RPJ12" s="23"/>
      <c r="RPK12" s="23"/>
      <c r="RPL12" s="23"/>
      <c r="RPM12" s="23"/>
      <c r="RPN12" s="9"/>
      <c r="RPO12" s="9"/>
      <c r="RPP12" s="10"/>
      <c r="RPQ12" s="23"/>
      <c r="RPR12" s="23"/>
      <c r="RPS12" s="23"/>
      <c r="RPT12" s="23"/>
      <c r="RPU12" s="23"/>
      <c r="RPV12" s="23"/>
      <c r="RPW12" s="23"/>
      <c r="RPX12" s="23"/>
      <c r="RPY12" s="23"/>
      <c r="RPZ12" s="9"/>
      <c r="RQA12" s="9"/>
      <c r="RQB12" s="10"/>
      <c r="RQC12" s="23"/>
      <c r="RQD12" s="23"/>
      <c r="RQE12" s="23"/>
      <c r="RQF12" s="23"/>
      <c r="RQG12" s="23"/>
      <c r="RQH12" s="23"/>
      <c r="RQI12" s="23"/>
      <c r="RQJ12" s="23"/>
      <c r="RQK12" s="23"/>
      <c r="RQL12" s="9"/>
      <c r="RQM12" s="9"/>
      <c r="RQN12" s="10"/>
      <c r="RQO12" s="23"/>
      <c r="RQP12" s="23"/>
      <c r="RQQ12" s="23"/>
      <c r="RQR12" s="23"/>
      <c r="RQS12" s="23"/>
      <c r="RQT12" s="23"/>
      <c r="RQU12" s="23"/>
      <c r="RQV12" s="23"/>
      <c r="RQW12" s="23"/>
      <c r="RQX12" s="9"/>
      <c r="RQY12" s="9"/>
      <c r="RQZ12" s="10"/>
      <c r="RRA12" s="23"/>
      <c r="RRB12" s="23"/>
      <c r="RRC12" s="23"/>
      <c r="RRD12" s="23"/>
      <c r="RRE12" s="23"/>
      <c r="RRF12" s="23"/>
      <c r="RRG12" s="23"/>
      <c r="RRH12" s="23"/>
      <c r="RRI12" s="23"/>
      <c r="RRJ12" s="9"/>
      <c r="RRK12" s="9"/>
      <c r="RRL12" s="10"/>
      <c r="RRM12" s="23"/>
      <c r="RRN12" s="23"/>
      <c r="RRO12" s="23"/>
      <c r="RRP12" s="23"/>
      <c r="RRQ12" s="23"/>
      <c r="RRR12" s="23"/>
      <c r="RRS12" s="23"/>
      <c r="RRT12" s="23"/>
      <c r="RRU12" s="23"/>
      <c r="RRV12" s="9"/>
      <c r="RRW12" s="9"/>
      <c r="RRX12" s="10"/>
      <c r="RRY12" s="23"/>
      <c r="RRZ12" s="23"/>
      <c r="RSA12" s="23"/>
      <c r="RSB12" s="23"/>
      <c r="RSC12" s="23"/>
      <c r="RSD12" s="23"/>
      <c r="RSE12" s="23"/>
      <c r="RSF12" s="23"/>
      <c r="RSG12" s="23"/>
      <c r="RSH12" s="9"/>
      <c r="RSI12" s="9"/>
      <c r="RSJ12" s="10"/>
      <c r="RSK12" s="23"/>
      <c r="RSL12" s="23"/>
      <c r="RSM12" s="23"/>
      <c r="RSN12" s="23"/>
      <c r="RSO12" s="23"/>
      <c r="RSP12" s="23"/>
      <c r="RSQ12" s="23"/>
      <c r="RSR12" s="23"/>
      <c r="RSS12" s="23"/>
      <c r="RST12" s="9"/>
      <c r="RSU12" s="9"/>
      <c r="RSV12" s="10"/>
      <c r="RSW12" s="23"/>
      <c r="RSX12" s="23"/>
      <c r="RSY12" s="23"/>
      <c r="RSZ12" s="23"/>
      <c r="RTA12" s="23"/>
      <c r="RTB12" s="23"/>
      <c r="RTC12" s="23"/>
      <c r="RTD12" s="23"/>
      <c r="RTE12" s="23"/>
      <c r="RTF12" s="9"/>
      <c r="RTG12" s="9"/>
      <c r="RTH12" s="10"/>
      <c r="RTI12" s="23"/>
      <c r="RTJ12" s="23"/>
      <c r="RTK12" s="23"/>
      <c r="RTL12" s="23"/>
      <c r="RTM12" s="23"/>
      <c r="RTN12" s="23"/>
      <c r="RTO12" s="23"/>
      <c r="RTP12" s="23"/>
      <c r="RTQ12" s="23"/>
      <c r="RTR12" s="9"/>
      <c r="RTS12" s="9"/>
      <c r="RTT12" s="10"/>
      <c r="RTU12" s="23"/>
      <c r="RTV12" s="23"/>
      <c r="RTW12" s="23"/>
      <c r="RTX12" s="23"/>
      <c r="RTY12" s="23"/>
      <c r="RTZ12" s="23"/>
      <c r="RUA12" s="23"/>
      <c r="RUB12" s="23"/>
      <c r="RUC12" s="23"/>
      <c r="RUD12" s="9"/>
      <c r="RUE12" s="9"/>
      <c r="RUF12" s="10"/>
      <c r="RUG12" s="23"/>
      <c r="RUH12" s="23"/>
      <c r="RUI12" s="23"/>
      <c r="RUJ12" s="23"/>
      <c r="RUK12" s="23"/>
      <c r="RUL12" s="23"/>
      <c r="RUM12" s="23"/>
      <c r="RUN12" s="23"/>
      <c r="RUO12" s="23"/>
      <c r="RUP12" s="9"/>
      <c r="RUQ12" s="9"/>
      <c r="RUR12" s="10"/>
      <c r="RUS12" s="23"/>
      <c r="RUT12" s="23"/>
      <c r="RUU12" s="23"/>
      <c r="RUV12" s="23"/>
      <c r="RUW12" s="23"/>
      <c r="RUX12" s="23"/>
      <c r="RUY12" s="23"/>
      <c r="RUZ12" s="23"/>
      <c r="RVA12" s="23"/>
      <c r="RVB12" s="9"/>
      <c r="RVC12" s="9"/>
      <c r="RVD12" s="10"/>
      <c r="RVE12" s="23"/>
      <c r="RVF12" s="23"/>
      <c r="RVG12" s="23"/>
      <c r="RVH12" s="23"/>
      <c r="RVI12" s="23"/>
      <c r="RVJ12" s="23"/>
      <c r="RVK12" s="23"/>
      <c r="RVL12" s="23"/>
      <c r="RVM12" s="23"/>
      <c r="RVN12" s="9"/>
      <c r="RVO12" s="9"/>
      <c r="RVP12" s="10"/>
      <c r="RVQ12" s="23"/>
      <c r="RVR12" s="23"/>
      <c r="RVS12" s="23"/>
      <c r="RVT12" s="23"/>
      <c r="RVU12" s="23"/>
      <c r="RVV12" s="23"/>
      <c r="RVW12" s="23"/>
      <c r="RVX12" s="23"/>
      <c r="RVY12" s="23"/>
      <c r="RVZ12" s="9"/>
      <c r="RWA12" s="9"/>
      <c r="RWB12" s="10"/>
      <c r="RWC12" s="23"/>
      <c r="RWD12" s="23"/>
      <c r="RWE12" s="23"/>
      <c r="RWF12" s="23"/>
      <c r="RWG12" s="23"/>
      <c r="RWH12" s="23"/>
      <c r="RWI12" s="23"/>
      <c r="RWJ12" s="23"/>
      <c r="RWK12" s="23"/>
      <c r="RWL12" s="9"/>
      <c r="RWM12" s="9"/>
      <c r="RWN12" s="10"/>
      <c r="RWO12" s="23"/>
      <c r="RWP12" s="23"/>
      <c r="RWQ12" s="23"/>
      <c r="RWR12" s="23"/>
      <c r="RWS12" s="23"/>
      <c r="RWT12" s="23"/>
      <c r="RWU12" s="23"/>
      <c r="RWV12" s="23"/>
      <c r="RWW12" s="23"/>
      <c r="RWX12" s="9"/>
      <c r="RWY12" s="9"/>
      <c r="RWZ12" s="10"/>
      <c r="RXA12" s="23"/>
      <c r="RXB12" s="23"/>
      <c r="RXC12" s="23"/>
      <c r="RXD12" s="23"/>
      <c r="RXE12" s="23"/>
      <c r="RXF12" s="23"/>
      <c r="RXG12" s="23"/>
      <c r="RXH12" s="23"/>
      <c r="RXI12" s="23"/>
      <c r="RXJ12" s="9"/>
      <c r="RXK12" s="9"/>
      <c r="RXL12" s="10"/>
      <c r="RXM12" s="23"/>
      <c r="RXN12" s="23"/>
      <c r="RXO12" s="23"/>
      <c r="RXP12" s="23"/>
      <c r="RXQ12" s="23"/>
      <c r="RXR12" s="23"/>
      <c r="RXS12" s="23"/>
      <c r="RXT12" s="23"/>
      <c r="RXU12" s="23"/>
      <c r="RXV12" s="9"/>
      <c r="RXW12" s="9"/>
      <c r="RXX12" s="10"/>
      <c r="RXY12" s="23"/>
      <c r="RXZ12" s="23"/>
      <c r="RYA12" s="23"/>
      <c r="RYB12" s="23"/>
      <c r="RYC12" s="23"/>
      <c r="RYD12" s="23"/>
      <c r="RYE12" s="23"/>
      <c r="RYF12" s="23"/>
      <c r="RYG12" s="23"/>
      <c r="RYH12" s="9"/>
      <c r="RYI12" s="9"/>
      <c r="RYJ12" s="10"/>
      <c r="RYK12" s="23"/>
      <c r="RYL12" s="23"/>
      <c r="RYM12" s="23"/>
      <c r="RYN12" s="23"/>
      <c r="RYO12" s="23"/>
      <c r="RYP12" s="23"/>
      <c r="RYQ12" s="23"/>
      <c r="RYR12" s="23"/>
      <c r="RYS12" s="23"/>
      <c r="RYT12" s="9"/>
      <c r="RYU12" s="9"/>
      <c r="RYV12" s="10"/>
      <c r="RYW12" s="23"/>
      <c r="RYX12" s="23"/>
      <c r="RYY12" s="23"/>
      <c r="RYZ12" s="23"/>
      <c r="RZA12" s="23"/>
      <c r="RZB12" s="23"/>
      <c r="RZC12" s="23"/>
      <c r="RZD12" s="23"/>
      <c r="RZE12" s="23"/>
      <c r="RZF12" s="9"/>
      <c r="RZG12" s="9"/>
      <c r="RZH12" s="10"/>
      <c r="RZI12" s="23"/>
      <c r="RZJ12" s="23"/>
      <c r="RZK12" s="23"/>
      <c r="RZL12" s="23"/>
      <c r="RZM12" s="23"/>
      <c r="RZN12" s="23"/>
      <c r="RZO12" s="23"/>
      <c r="RZP12" s="23"/>
      <c r="RZQ12" s="23"/>
      <c r="RZR12" s="9"/>
      <c r="RZS12" s="9"/>
      <c r="RZT12" s="10"/>
      <c r="RZU12" s="23"/>
      <c r="RZV12" s="23"/>
      <c r="RZW12" s="23"/>
      <c r="RZX12" s="23"/>
      <c r="RZY12" s="23"/>
      <c r="RZZ12" s="23"/>
      <c r="SAA12" s="23"/>
      <c r="SAB12" s="23"/>
      <c r="SAC12" s="23"/>
      <c r="SAD12" s="9"/>
      <c r="SAE12" s="9"/>
      <c r="SAF12" s="10"/>
      <c r="SAG12" s="23"/>
      <c r="SAH12" s="23"/>
      <c r="SAI12" s="23"/>
      <c r="SAJ12" s="23"/>
      <c r="SAK12" s="23"/>
      <c r="SAL12" s="23"/>
      <c r="SAM12" s="23"/>
      <c r="SAN12" s="23"/>
      <c r="SAO12" s="23"/>
      <c r="SAP12" s="9"/>
      <c r="SAQ12" s="9"/>
      <c r="SAR12" s="10"/>
      <c r="SAS12" s="23"/>
      <c r="SAT12" s="23"/>
      <c r="SAU12" s="23"/>
      <c r="SAV12" s="23"/>
      <c r="SAW12" s="23"/>
      <c r="SAX12" s="23"/>
      <c r="SAY12" s="23"/>
      <c r="SAZ12" s="23"/>
      <c r="SBA12" s="23"/>
      <c r="SBB12" s="9"/>
      <c r="SBC12" s="9"/>
      <c r="SBD12" s="10"/>
      <c r="SBE12" s="23"/>
      <c r="SBF12" s="23"/>
      <c r="SBG12" s="23"/>
      <c r="SBH12" s="23"/>
      <c r="SBI12" s="23"/>
      <c r="SBJ12" s="23"/>
      <c r="SBK12" s="23"/>
      <c r="SBL12" s="23"/>
      <c r="SBM12" s="23"/>
      <c r="SBN12" s="9"/>
      <c r="SBO12" s="9"/>
      <c r="SBP12" s="10"/>
      <c r="SBQ12" s="23"/>
      <c r="SBR12" s="23"/>
      <c r="SBS12" s="23"/>
      <c r="SBT12" s="23"/>
      <c r="SBU12" s="23"/>
      <c r="SBV12" s="23"/>
      <c r="SBW12" s="23"/>
      <c r="SBX12" s="23"/>
      <c r="SBY12" s="23"/>
      <c r="SBZ12" s="9"/>
      <c r="SCA12" s="9"/>
      <c r="SCB12" s="10"/>
      <c r="SCC12" s="23"/>
      <c r="SCD12" s="23"/>
      <c r="SCE12" s="23"/>
      <c r="SCF12" s="23"/>
      <c r="SCG12" s="23"/>
      <c r="SCH12" s="23"/>
      <c r="SCI12" s="23"/>
      <c r="SCJ12" s="23"/>
      <c r="SCK12" s="23"/>
      <c r="SCL12" s="9"/>
      <c r="SCM12" s="9"/>
      <c r="SCN12" s="10"/>
      <c r="SCO12" s="23"/>
      <c r="SCP12" s="23"/>
      <c r="SCQ12" s="23"/>
      <c r="SCR12" s="23"/>
      <c r="SCS12" s="23"/>
      <c r="SCT12" s="23"/>
      <c r="SCU12" s="23"/>
      <c r="SCV12" s="23"/>
      <c r="SCW12" s="23"/>
      <c r="SCX12" s="9"/>
      <c r="SCY12" s="9"/>
      <c r="SCZ12" s="10"/>
      <c r="SDA12" s="23"/>
      <c r="SDB12" s="23"/>
      <c r="SDC12" s="23"/>
      <c r="SDD12" s="23"/>
      <c r="SDE12" s="23"/>
      <c r="SDF12" s="23"/>
      <c r="SDG12" s="23"/>
      <c r="SDH12" s="23"/>
      <c r="SDI12" s="23"/>
      <c r="SDJ12" s="9"/>
      <c r="SDK12" s="9"/>
      <c r="SDL12" s="10"/>
      <c r="SDM12" s="23"/>
      <c r="SDN12" s="23"/>
      <c r="SDO12" s="23"/>
      <c r="SDP12" s="23"/>
      <c r="SDQ12" s="23"/>
      <c r="SDR12" s="23"/>
      <c r="SDS12" s="23"/>
      <c r="SDT12" s="23"/>
      <c r="SDU12" s="23"/>
      <c r="SDV12" s="9"/>
      <c r="SDW12" s="9"/>
      <c r="SDX12" s="10"/>
      <c r="SDY12" s="23"/>
      <c r="SDZ12" s="23"/>
      <c r="SEA12" s="23"/>
      <c r="SEB12" s="23"/>
      <c r="SEC12" s="23"/>
      <c r="SED12" s="23"/>
      <c r="SEE12" s="23"/>
      <c r="SEF12" s="23"/>
      <c r="SEG12" s="23"/>
      <c r="SEH12" s="9"/>
      <c r="SEI12" s="9"/>
      <c r="SEJ12" s="10"/>
      <c r="SEK12" s="23"/>
      <c r="SEL12" s="23"/>
      <c r="SEM12" s="23"/>
      <c r="SEN12" s="23"/>
      <c r="SEO12" s="23"/>
      <c r="SEP12" s="23"/>
      <c r="SEQ12" s="23"/>
      <c r="SER12" s="23"/>
      <c r="SES12" s="23"/>
      <c r="SET12" s="9"/>
      <c r="SEU12" s="9"/>
      <c r="SEV12" s="10"/>
      <c r="SEW12" s="23"/>
      <c r="SEX12" s="23"/>
      <c r="SEY12" s="23"/>
      <c r="SEZ12" s="23"/>
      <c r="SFA12" s="23"/>
      <c r="SFB12" s="23"/>
      <c r="SFC12" s="23"/>
      <c r="SFD12" s="23"/>
      <c r="SFE12" s="23"/>
      <c r="SFF12" s="9"/>
      <c r="SFG12" s="9"/>
      <c r="SFH12" s="10"/>
      <c r="SFI12" s="23"/>
      <c r="SFJ12" s="23"/>
      <c r="SFK12" s="23"/>
      <c r="SFL12" s="23"/>
      <c r="SFM12" s="23"/>
      <c r="SFN12" s="23"/>
      <c r="SFO12" s="23"/>
      <c r="SFP12" s="23"/>
      <c r="SFQ12" s="23"/>
      <c r="SFR12" s="9"/>
      <c r="SFS12" s="9"/>
      <c r="SFT12" s="10"/>
      <c r="SFU12" s="23"/>
      <c r="SFV12" s="23"/>
      <c r="SFW12" s="23"/>
      <c r="SFX12" s="23"/>
      <c r="SFY12" s="23"/>
      <c r="SFZ12" s="23"/>
      <c r="SGA12" s="23"/>
      <c r="SGB12" s="23"/>
      <c r="SGC12" s="23"/>
      <c r="SGD12" s="9"/>
      <c r="SGE12" s="9"/>
      <c r="SGF12" s="10"/>
      <c r="SGG12" s="23"/>
      <c r="SGH12" s="23"/>
      <c r="SGI12" s="23"/>
      <c r="SGJ12" s="23"/>
      <c r="SGK12" s="23"/>
      <c r="SGL12" s="23"/>
      <c r="SGM12" s="23"/>
      <c r="SGN12" s="23"/>
      <c r="SGO12" s="23"/>
      <c r="SGP12" s="9"/>
      <c r="SGQ12" s="9"/>
      <c r="SGR12" s="10"/>
      <c r="SGS12" s="23"/>
      <c r="SGT12" s="23"/>
      <c r="SGU12" s="23"/>
      <c r="SGV12" s="23"/>
      <c r="SGW12" s="23"/>
      <c r="SGX12" s="23"/>
      <c r="SGY12" s="23"/>
      <c r="SGZ12" s="23"/>
      <c r="SHA12" s="23"/>
      <c r="SHB12" s="9"/>
      <c r="SHC12" s="9"/>
      <c r="SHD12" s="10"/>
      <c r="SHE12" s="23"/>
      <c r="SHF12" s="23"/>
      <c r="SHG12" s="23"/>
      <c r="SHH12" s="23"/>
      <c r="SHI12" s="23"/>
      <c r="SHJ12" s="23"/>
      <c r="SHK12" s="23"/>
      <c r="SHL12" s="23"/>
      <c r="SHM12" s="23"/>
      <c r="SHN12" s="9"/>
      <c r="SHO12" s="9"/>
      <c r="SHP12" s="10"/>
      <c r="SHQ12" s="23"/>
      <c r="SHR12" s="23"/>
      <c r="SHS12" s="23"/>
      <c r="SHT12" s="23"/>
      <c r="SHU12" s="23"/>
      <c r="SHV12" s="23"/>
      <c r="SHW12" s="23"/>
      <c r="SHX12" s="23"/>
      <c r="SHY12" s="23"/>
      <c r="SHZ12" s="9"/>
      <c r="SIA12" s="9"/>
      <c r="SIB12" s="10"/>
      <c r="SIC12" s="23"/>
      <c r="SID12" s="23"/>
      <c r="SIE12" s="23"/>
      <c r="SIF12" s="23"/>
      <c r="SIG12" s="23"/>
      <c r="SIH12" s="23"/>
      <c r="SII12" s="23"/>
      <c r="SIJ12" s="23"/>
      <c r="SIK12" s="23"/>
      <c r="SIL12" s="9"/>
      <c r="SIM12" s="9"/>
      <c r="SIN12" s="10"/>
      <c r="SIO12" s="23"/>
      <c r="SIP12" s="23"/>
      <c r="SIQ12" s="23"/>
      <c r="SIR12" s="23"/>
      <c r="SIS12" s="23"/>
      <c r="SIT12" s="23"/>
      <c r="SIU12" s="23"/>
      <c r="SIV12" s="23"/>
      <c r="SIW12" s="23"/>
      <c r="SIX12" s="9"/>
      <c r="SIY12" s="9"/>
      <c r="SIZ12" s="10"/>
      <c r="SJA12" s="23"/>
      <c r="SJB12" s="23"/>
      <c r="SJC12" s="23"/>
      <c r="SJD12" s="23"/>
      <c r="SJE12" s="23"/>
      <c r="SJF12" s="23"/>
      <c r="SJG12" s="23"/>
      <c r="SJH12" s="23"/>
      <c r="SJI12" s="23"/>
      <c r="SJJ12" s="9"/>
      <c r="SJK12" s="9"/>
      <c r="SJL12" s="10"/>
      <c r="SJM12" s="23"/>
      <c r="SJN12" s="23"/>
      <c r="SJO12" s="23"/>
      <c r="SJP12" s="23"/>
      <c r="SJQ12" s="23"/>
      <c r="SJR12" s="23"/>
      <c r="SJS12" s="23"/>
      <c r="SJT12" s="23"/>
      <c r="SJU12" s="23"/>
      <c r="SJV12" s="9"/>
      <c r="SJW12" s="9"/>
      <c r="SJX12" s="10"/>
      <c r="SJY12" s="23"/>
      <c r="SJZ12" s="23"/>
      <c r="SKA12" s="23"/>
      <c r="SKB12" s="23"/>
      <c r="SKC12" s="23"/>
      <c r="SKD12" s="23"/>
      <c r="SKE12" s="23"/>
      <c r="SKF12" s="23"/>
      <c r="SKG12" s="23"/>
      <c r="SKH12" s="9"/>
      <c r="SKI12" s="9"/>
      <c r="SKJ12" s="10"/>
      <c r="SKK12" s="23"/>
      <c r="SKL12" s="23"/>
      <c r="SKM12" s="23"/>
      <c r="SKN12" s="23"/>
      <c r="SKO12" s="23"/>
      <c r="SKP12" s="23"/>
      <c r="SKQ12" s="23"/>
      <c r="SKR12" s="23"/>
      <c r="SKS12" s="23"/>
      <c r="SKT12" s="9"/>
      <c r="SKU12" s="9"/>
      <c r="SKV12" s="10"/>
      <c r="SKW12" s="23"/>
      <c r="SKX12" s="23"/>
      <c r="SKY12" s="23"/>
      <c r="SKZ12" s="23"/>
      <c r="SLA12" s="23"/>
      <c r="SLB12" s="23"/>
      <c r="SLC12" s="23"/>
      <c r="SLD12" s="23"/>
      <c r="SLE12" s="23"/>
      <c r="SLF12" s="9"/>
      <c r="SLG12" s="9"/>
      <c r="SLH12" s="10"/>
      <c r="SLI12" s="23"/>
      <c r="SLJ12" s="23"/>
      <c r="SLK12" s="23"/>
      <c r="SLL12" s="23"/>
      <c r="SLM12" s="23"/>
      <c r="SLN12" s="23"/>
      <c r="SLO12" s="23"/>
      <c r="SLP12" s="23"/>
      <c r="SLQ12" s="23"/>
      <c r="SLR12" s="9"/>
      <c r="SLS12" s="9"/>
      <c r="SLT12" s="10"/>
      <c r="SLU12" s="23"/>
      <c r="SLV12" s="23"/>
      <c r="SLW12" s="23"/>
      <c r="SLX12" s="23"/>
      <c r="SLY12" s="23"/>
      <c r="SLZ12" s="23"/>
      <c r="SMA12" s="23"/>
      <c r="SMB12" s="23"/>
      <c r="SMC12" s="23"/>
      <c r="SMD12" s="9"/>
      <c r="SME12" s="9"/>
      <c r="SMF12" s="10"/>
      <c r="SMG12" s="23"/>
      <c r="SMH12" s="23"/>
      <c r="SMI12" s="23"/>
      <c r="SMJ12" s="23"/>
      <c r="SMK12" s="23"/>
      <c r="SML12" s="23"/>
      <c r="SMM12" s="23"/>
      <c r="SMN12" s="23"/>
      <c r="SMO12" s="23"/>
      <c r="SMP12" s="9"/>
      <c r="SMQ12" s="9"/>
      <c r="SMR12" s="10"/>
      <c r="SMS12" s="23"/>
      <c r="SMT12" s="23"/>
      <c r="SMU12" s="23"/>
      <c r="SMV12" s="23"/>
      <c r="SMW12" s="23"/>
      <c r="SMX12" s="23"/>
      <c r="SMY12" s="23"/>
      <c r="SMZ12" s="23"/>
      <c r="SNA12" s="23"/>
      <c r="SNB12" s="9"/>
      <c r="SNC12" s="9"/>
      <c r="SND12" s="10"/>
      <c r="SNE12" s="23"/>
      <c r="SNF12" s="23"/>
      <c r="SNG12" s="23"/>
      <c r="SNH12" s="23"/>
      <c r="SNI12" s="23"/>
      <c r="SNJ12" s="23"/>
      <c r="SNK12" s="23"/>
      <c r="SNL12" s="23"/>
      <c r="SNM12" s="23"/>
      <c r="SNN12" s="9"/>
      <c r="SNO12" s="9"/>
      <c r="SNP12" s="10"/>
      <c r="SNQ12" s="23"/>
      <c r="SNR12" s="23"/>
      <c r="SNS12" s="23"/>
      <c r="SNT12" s="23"/>
      <c r="SNU12" s="23"/>
      <c r="SNV12" s="23"/>
      <c r="SNW12" s="23"/>
      <c r="SNX12" s="23"/>
      <c r="SNY12" s="23"/>
      <c r="SNZ12" s="9"/>
      <c r="SOA12" s="9"/>
      <c r="SOB12" s="10"/>
      <c r="SOC12" s="23"/>
      <c r="SOD12" s="23"/>
      <c r="SOE12" s="23"/>
      <c r="SOF12" s="23"/>
      <c r="SOG12" s="23"/>
      <c r="SOH12" s="23"/>
      <c r="SOI12" s="23"/>
      <c r="SOJ12" s="23"/>
      <c r="SOK12" s="23"/>
      <c r="SOL12" s="9"/>
      <c r="SOM12" s="9"/>
      <c r="SON12" s="10"/>
      <c r="SOO12" s="23"/>
      <c r="SOP12" s="23"/>
      <c r="SOQ12" s="23"/>
      <c r="SOR12" s="23"/>
      <c r="SOS12" s="23"/>
      <c r="SOT12" s="23"/>
      <c r="SOU12" s="23"/>
      <c r="SOV12" s="23"/>
      <c r="SOW12" s="23"/>
      <c r="SOX12" s="9"/>
      <c r="SOY12" s="9"/>
      <c r="SOZ12" s="10"/>
      <c r="SPA12" s="23"/>
      <c r="SPB12" s="23"/>
      <c r="SPC12" s="23"/>
      <c r="SPD12" s="23"/>
      <c r="SPE12" s="23"/>
      <c r="SPF12" s="23"/>
      <c r="SPG12" s="23"/>
      <c r="SPH12" s="23"/>
      <c r="SPI12" s="23"/>
      <c r="SPJ12" s="9"/>
      <c r="SPK12" s="9"/>
      <c r="SPL12" s="10"/>
      <c r="SPM12" s="23"/>
      <c r="SPN12" s="23"/>
      <c r="SPO12" s="23"/>
      <c r="SPP12" s="23"/>
      <c r="SPQ12" s="23"/>
      <c r="SPR12" s="23"/>
      <c r="SPS12" s="23"/>
      <c r="SPT12" s="23"/>
      <c r="SPU12" s="23"/>
      <c r="SPV12" s="9"/>
      <c r="SPW12" s="9"/>
      <c r="SPX12" s="10"/>
      <c r="SPY12" s="23"/>
      <c r="SPZ12" s="23"/>
      <c r="SQA12" s="23"/>
      <c r="SQB12" s="23"/>
      <c r="SQC12" s="23"/>
      <c r="SQD12" s="23"/>
      <c r="SQE12" s="23"/>
      <c r="SQF12" s="23"/>
      <c r="SQG12" s="23"/>
      <c r="SQH12" s="9"/>
      <c r="SQI12" s="9"/>
      <c r="SQJ12" s="10"/>
      <c r="SQK12" s="23"/>
      <c r="SQL12" s="23"/>
      <c r="SQM12" s="23"/>
      <c r="SQN12" s="23"/>
      <c r="SQO12" s="23"/>
      <c r="SQP12" s="23"/>
      <c r="SQQ12" s="23"/>
      <c r="SQR12" s="23"/>
      <c r="SQS12" s="23"/>
      <c r="SQT12" s="9"/>
      <c r="SQU12" s="9"/>
      <c r="SQV12" s="10"/>
      <c r="SQW12" s="23"/>
      <c r="SQX12" s="23"/>
      <c r="SQY12" s="23"/>
      <c r="SQZ12" s="23"/>
      <c r="SRA12" s="23"/>
      <c r="SRB12" s="23"/>
      <c r="SRC12" s="23"/>
      <c r="SRD12" s="23"/>
      <c r="SRE12" s="23"/>
      <c r="SRF12" s="9"/>
      <c r="SRG12" s="9"/>
      <c r="SRH12" s="10"/>
      <c r="SRI12" s="23"/>
      <c r="SRJ12" s="23"/>
      <c r="SRK12" s="23"/>
      <c r="SRL12" s="23"/>
      <c r="SRM12" s="23"/>
      <c r="SRN12" s="23"/>
      <c r="SRO12" s="23"/>
      <c r="SRP12" s="23"/>
      <c r="SRQ12" s="23"/>
      <c r="SRR12" s="9"/>
      <c r="SRS12" s="9"/>
      <c r="SRT12" s="10"/>
      <c r="SRU12" s="23"/>
      <c r="SRV12" s="23"/>
      <c r="SRW12" s="23"/>
      <c r="SRX12" s="23"/>
      <c r="SRY12" s="23"/>
      <c r="SRZ12" s="23"/>
      <c r="SSA12" s="23"/>
      <c r="SSB12" s="23"/>
      <c r="SSC12" s="23"/>
      <c r="SSD12" s="9"/>
      <c r="SSE12" s="9"/>
      <c r="SSF12" s="10"/>
      <c r="SSG12" s="23"/>
      <c r="SSH12" s="23"/>
      <c r="SSI12" s="23"/>
      <c r="SSJ12" s="23"/>
      <c r="SSK12" s="23"/>
      <c r="SSL12" s="23"/>
      <c r="SSM12" s="23"/>
      <c r="SSN12" s="23"/>
      <c r="SSO12" s="23"/>
      <c r="SSP12" s="9"/>
      <c r="SSQ12" s="9"/>
      <c r="SSR12" s="10"/>
      <c r="SSS12" s="23"/>
      <c r="SST12" s="23"/>
      <c r="SSU12" s="23"/>
      <c r="SSV12" s="23"/>
      <c r="SSW12" s="23"/>
      <c r="SSX12" s="23"/>
      <c r="SSY12" s="23"/>
      <c r="SSZ12" s="23"/>
      <c r="STA12" s="23"/>
      <c r="STB12" s="9"/>
      <c r="STC12" s="9"/>
      <c r="STD12" s="10"/>
      <c r="STE12" s="23"/>
      <c r="STF12" s="23"/>
      <c r="STG12" s="23"/>
      <c r="STH12" s="23"/>
      <c r="STI12" s="23"/>
      <c r="STJ12" s="23"/>
      <c r="STK12" s="23"/>
      <c r="STL12" s="23"/>
      <c r="STM12" s="23"/>
      <c r="STN12" s="9"/>
      <c r="STO12" s="9"/>
      <c r="STP12" s="10"/>
      <c r="STQ12" s="23"/>
      <c r="STR12" s="23"/>
      <c r="STS12" s="23"/>
      <c r="STT12" s="23"/>
      <c r="STU12" s="23"/>
      <c r="STV12" s="23"/>
      <c r="STW12" s="23"/>
      <c r="STX12" s="23"/>
      <c r="STY12" s="23"/>
      <c r="STZ12" s="9"/>
      <c r="SUA12" s="9"/>
      <c r="SUB12" s="10"/>
      <c r="SUC12" s="23"/>
      <c r="SUD12" s="23"/>
      <c r="SUE12" s="23"/>
      <c r="SUF12" s="23"/>
      <c r="SUG12" s="23"/>
      <c r="SUH12" s="23"/>
      <c r="SUI12" s="23"/>
      <c r="SUJ12" s="23"/>
      <c r="SUK12" s="23"/>
      <c r="SUL12" s="9"/>
      <c r="SUM12" s="9"/>
      <c r="SUN12" s="10"/>
      <c r="SUO12" s="23"/>
      <c r="SUP12" s="23"/>
      <c r="SUQ12" s="23"/>
      <c r="SUR12" s="23"/>
      <c r="SUS12" s="23"/>
      <c r="SUT12" s="23"/>
      <c r="SUU12" s="23"/>
      <c r="SUV12" s="23"/>
      <c r="SUW12" s="23"/>
      <c r="SUX12" s="9"/>
      <c r="SUY12" s="9"/>
      <c r="SUZ12" s="10"/>
      <c r="SVA12" s="23"/>
      <c r="SVB12" s="23"/>
      <c r="SVC12" s="23"/>
      <c r="SVD12" s="23"/>
      <c r="SVE12" s="23"/>
      <c r="SVF12" s="23"/>
      <c r="SVG12" s="23"/>
      <c r="SVH12" s="23"/>
      <c r="SVI12" s="23"/>
      <c r="SVJ12" s="9"/>
      <c r="SVK12" s="9"/>
      <c r="SVL12" s="10"/>
      <c r="SVM12" s="23"/>
      <c r="SVN12" s="23"/>
      <c r="SVO12" s="23"/>
      <c r="SVP12" s="23"/>
      <c r="SVQ12" s="23"/>
      <c r="SVR12" s="23"/>
      <c r="SVS12" s="23"/>
      <c r="SVT12" s="23"/>
      <c r="SVU12" s="23"/>
      <c r="SVV12" s="9"/>
      <c r="SVW12" s="9"/>
      <c r="SVX12" s="10"/>
      <c r="SVY12" s="23"/>
      <c r="SVZ12" s="23"/>
      <c r="SWA12" s="23"/>
      <c r="SWB12" s="23"/>
      <c r="SWC12" s="23"/>
      <c r="SWD12" s="23"/>
      <c r="SWE12" s="23"/>
      <c r="SWF12" s="23"/>
      <c r="SWG12" s="23"/>
      <c r="SWH12" s="9"/>
      <c r="SWI12" s="9"/>
      <c r="SWJ12" s="10"/>
      <c r="SWK12" s="23"/>
      <c r="SWL12" s="23"/>
      <c r="SWM12" s="23"/>
      <c r="SWN12" s="23"/>
      <c r="SWO12" s="23"/>
      <c r="SWP12" s="23"/>
      <c r="SWQ12" s="23"/>
      <c r="SWR12" s="23"/>
      <c r="SWS12" s="23"/>
      <c r="SWT12" s="9"/>
      <c r="SWU12" s="9"/>
      <c r="SWV12" s="10"/>
      <c r="SWW12" s="23"/>
      <c r="SWX12" s="23"/>
      <c r="SWY12" s="23"/>
      <c r="SWZ12" s="23"/>
      <c r="SXA12" s="23"/>
      <c r="SXB12" s="23"/>
      <c r="SXC12" s="23"/>
      <c r="SXD12" s="23"/>
      <c r="SXE12" s="23"/>
      <c r="SXF12" s="9"/>
      <c r="SXG12" s="9"/>
      <c r="SXH12" s="10"/>
      <c r="SXI12" s="23"/>
      <c r="SXJ12" s="23"/>
      <c r="SXK12" s="23"/>
      <c r="SXL12" s="23"/>
      <c r="SXM12" s="23"/>
      <c r="SXN12" s="23"/>
      <c r="SXO12" s="23"/>
      <c r="SXP12" s="23"/>
      <c r="SXQ12" s="23"/>
      <c r="SXR12" s="9"/>
      <c r="SXS12" s="9"/>
      <c r="SXT12" s="10"/>
      <c r="SXU12" s="23"/>
      <c r="SXV12" s="23"/>
      <c r="SXW12" s="23"/>
      <c r="SXX12" s="23"/>
      <c r="SXY12" s="23"/>
      <c r="SXZ12" s="23"/>
      <c r="SYA12" s="23"/>
      <c r="SYB12" s="23"/>
      <c r="SYC12" s="23"/>
      <c r="SYD12" s="9"/>
      <c r="SYE12" s="9"/>
      <c r="SYF12" s="10"/>
      <c r="SYG12" s="23"/>
      <c r="SYH12" s="23"/>
      <c r="SYI12" s="23"/>
      <c r="SYJ12" s="23"/>
      <c r="SYK12" s="23"/>
      <c r="SYL12" s="23"/>
      <c r="SYM12" s="23"/>
      <c r="SYN12" s="23"/>
      <c r="SYO12" s="23"/>
      <c r="SYP12" s="9"/>
      <c r="SYQ12" s="9"/>
      <c r="SYR12" s="10"/>
      <c r="SYS12" s="23"/>
      <c r="SYT12" s="23"/>
      <c r="SYU12" s="23"/>
      <c r="SYV12" s="23"/>
      <c r="SYW12" s="23"/>
      <c r="SYX12" s="23"/>
      <c r="SYY12" s="23"/>
      <c r="SYZ12" s="23"/>
      <c r="SZA12" s="23"/>
      <c r="SZB12" s="9"/>
      <c r="SZC12" s="9"/>
      <c r="SZD12" s="10"/>
      <c r="SZE12" s="23"/>
      <c r="SZF12" s="23"/>
      <c r="SZG12" s="23"/>
      <c r="SZH12" s="23"/>
      <c r="SZI12" s="23"/>
      <c r="SZJ12" s="23"/>
      <c r="SZK12" s="23"/>
      <c r="SZL12" s="23"/>
      <c r="SZM12" s="23"/>
      <c r="SZN12" s="9"/>
      <c r="SZO12" s="9"/>
      <c r="SZP12" s="10"/>
      <c r="SZQ12" s="23"/>
      <c r="SZR12" s="23"/>
      <c r="SZS12" s="23"/>
      <c r="SZT12" s="23"/>
      <c r="SZU12" s="23"/>
      <c r="SZV12" s="23"/>
      <c r="SZW12" s="23"/>
      <c r="SZX12" s="23"/>
      <c r="SZY12" s="23"/>
      <c r="SZZ12" s="9"/>
      <c r="TAA12" s="9"/>
      <c r="TAB12" s="10"/>
      <c r="TAC12" s="23"/>
      <c r="TAD12" s="23"/>
      <c r="TAE12" s="23"/>
      <c r="TAF12" s="23"/>
      <c r="TAG12" s="23"/>
      <c r="TAH12" s="23"/>
      <c r="TAI12" s="23"/>
      <c r="TAJ12" s="23"/>
      <c r="TAK12" s="23"/>
      <c r="TAL12" s="9"/>
      <c r="TAM12" s="9"/>
      <c r="TAN12" s="10"/>
      <c r="TAO12" s="23"/>
      <c r="TAP12" s="23"/>
      <c r="TAQ12" s="23"/>
      <c r="TAR12" s="23"/>
      <c r="TAS12" s="23"/>
      <c r="TAT12" s="23"/>
      <c r="TAU12" s="23"/>
      <c r="TAV12" s="23"/>
      <c r="TAW12" s="23"/>
      <c r="TAX12" s="9"/>
      <c r="TAY12" s="9"/>
      <c r="TAZ12" s="10"/>
      <c r="TBA12" s="23"/>
      <c r="TBB12" s="23"/>
      <c r="TBC12" s="23"/>
      <c r="TBD12" s="23"/>
      <c r="TBE12" s="23"/>
      <c r="TBF12" s="23"/>
      <c r="TBG12" s="23"/>
      <c r="TBH12" s="23"/>
      <c r="TBI12" s="23"/>
      <c r="TBJ12" s="9"/>
      <c r="TBK12" s="9"/>
      <c r="TBL12" s="10"/>
      <c r="TBM12" s="23"/>
      <c r="TBN12" s="23"/>
      <c r="TBO12" s="23"/>
      <c r="TBP12" s="23"/>
      <c r="TBQ12" s="23"/>
      <c r="TBR12" s="23"/>
      <c r="TBS12" s="23"/>
      <c r="TBT12" s="23"/>
      <c r="TBU12" s="23"/>
      <c r="TBV12" s="9"/>
      <c r="TBW12" s="9"/>
      <c r="TBX12" s="10"/>
      <c r="TBY12" s="23"/>
      <c r="TBZ12" s="23"/>
      <c r="TCA12" s="23"/>
      <c r="TCB12" s="23"/>
      <c r="TCC12" s="23"/>
      <c r="TCD12" s="23"/>
      <c r="TCE12" s="23"/>
      <c r="TCF12" s="23"/>
      <c r="TCG12" s="23"/>
      <c r="TCH12" s="9"/>
      <c r="TCI12" s="9"/>
      <c r="TCJ12" s="10"/>
      <c r="TCK12" s="23"/>
      <c r="TCL12" s="23"/>
      <c r="TCM12" s="23"/>
      <c r="TCN12" s="23"/>
      <c r="TCO12" s="23"/>
      <c r="TCP12" s="23"/>
      <c r="TCQ12" s="23"/>
      <c r="TCR12" s="23"/>
      <c r="TCS12" s="23"/>
      <c r="TCT12" s="9"/>
      <c r="TCU12" s="9"/>
      <c r="TCV12" s="10"/>
      <c r="TCW12" s="23"/>
      <c r="TCX12" s="23"/>
      <c r="TCY12" s="23"/>
      <c r="TCZ12" s="23"/>
      <c r="TDA12" s="23"/>
      <c r="TDB12" s="23"/>
      <c r="TDC12" s="23"/>
      <c r="TDD12" s="23"/>
      <c r="TDE12" s="23"/>
      <c r="TDF12" s="9"/>
      <c r="TDG12" s="9"/>
      <c r="TDH12" s="10"/>
      <c r="TDI12" s="23"/>
      <c r="TDJ12" s="23"/>
      <c r="TDK12" s="23"/>
      <c r="TDL12" s="23"/>
      <c r="TDM12" s="23"/>
      <c r="TDN12" s="23"/>
      <c r="TDO12" s="23"/>
      <c r="TDP12" s="23"/>
      <c r="TDQ12" s="23"/>
      <c r="TDR12" s="9"/>
      <c r="TDS12" s="9"/>
      <c r="TDT12" s="10"/>
      <c r="TDU12" s="23"/>
      <c r="TDV12" s="23"/>
      <c r="TDW12" s="23"/>
      <c r="TDX12" s="23"/>
      <c r="TDY12" s="23"/>
      <c r="TDZ12" s="23"/>
      <c r="TEA12" s="23"/>
      <c r="TEB12" s="23"/>
      <c r="TEC12" s="23"/>
      <c r="TED12" s="9"/>
      <c r="TEE12" s="9"/>
      <c r="TEF12" s="10"/>
      <c r="TEG12" s="23"/>
      <c r="TEH12" s="23"/>
      <c r="TEI12" s="23"/>
      <c r="TEJ12" s="23"/>
      <c r="TEK12" s="23"/>
      <c r="TEL12" s="23"/>
      <c r="TEM12" s="23"/>
      <c r="TEN12" s="23"/>
      <c r="TEO12" s="23"/>
      <c r="TEP12" s="9"/>
      <c r="TEQ12" s="9"/>
      <c r="TER12" s="10"/>
      <c r="TES12" s="23"/>
      <c r="TET12" s="23"/>
      <c r="TEU12" s="23"/>
      <c r="TEV12" s="23"/>
      <c r="TEW12" s="23"/>
      <c r="TEX12" s="23"/>
      <c r="TEY12" s="23"/>
      <c r="TEZ12" s="23"/>
      <c r="TFA12" s="23"/>
      <c r="TFB12" s="9"/>
      <c r="TFC12" s="9"/>
      <c r="TFD12" s="10"/>
      <c r="TFE12" s="23"/>
      <c r="TFF12" s="23"/>
      <c r="TFG12" s="23"/>
      <c r="TFH12" s="23"/>
      <c r="TFI12" s="23"/>
      <c r="TFJ12" s="23"/>
      <c r="TFK12" s="23"/>
      <c r="TFL12" s="23"/>
      <c r="TFM12" s="23"/>
      <c r="TFN12" s="9"/>
      <c r="TFO12" s="9"/>
      <c r="TFP12" s="10"/>
      <c r="TFQ12" s="23"/>
      <c r="TFR12" s="23"/>
      <c r="TFS12" s="23"/>
      <c r="TFT12" s="23"/>
      <c r="TFU12" s="23"/>
      <c r="TFV12" s="23"/>
      <c r="TFW12" s="23"/>
      <c r="TFX12" s="23"/>
      <c r="TFY12" s="23"/>
      <c r="TFZ12" s="9"/>
      <c r="TGA12" s="9"/>
      <c r="TGB12" s="10"/>
      <c r="TGC12" s="23"/>
      <c r="TGD12" s="23"/>
      <c r="TGE12" s="23"/>
      <c r="TGF12" s="23"/>
      <c r="TGG12" s="23"/>
      <c r="TGH12" s="23"/>
      <c r="TGI12" s="23"/>
      <c r="TGJ12" s="23"/>
      <c r="TGK12" s="23"/>
      <c r="TGL12" s="9"/>
      <c r="TGM12" s="9"/>
      <c r="TGN12" s="10"/>
      <c r="TGO12" s="23"/>
      <c r="TGP12" s="23"/>
      <c r="TGQ12" s="23"/>
      <c r="TGR12" s="23"/>
      <c r="TGS12" s="23"/>
      <c r="TGT12" s="23"/>
      <c r="TGU12" s="23"/>
      <c r="TGV12" s="23"/>
      <c r="TGW12" s="23"/>
      <c r="TGX12" s="9"/>
      <c r="TGY12" s="9"/>
      <c r="TGZ12" s="10"/>
      <c r="THA12" s="23"/>
      <c r="THB12" s="23"/>
      <c r="THC12" s="23"/>
      <c r="THD12" s="23"/>
      <c r="THE12" s="23"/>
      <c r="THF12" s="23"/>
      <c r="THG12" s="23"/>
      <c r="THH12" s="23"/>
      <c r="THI12" s="23"/>
      <c r="THJ12" s="9"/>
      <c r="THK12" s="9"/>
      <c r="THL12" s="10"/>
      <c r="THM12" s="23"/>
      <c r="THN12" s="23"/>
      <c r="THO12" s="23"/>
      <c r="THP12" s="23"/>
      <c r="THQ12" s="23"/>
      <c r="THR12" s="23"/>
      <c r="THS12" s="23"/>
      <c r="THT12" s="23"/>
      <c r="THU12" s="23"/>
      <c r="THV12" s="9"/>
      <c r="THW12" s="9"/>
      <c r="THX12" s="10"/>
      <c r="THY12" s="23"/>
      <c r="THZ12" s="23"/>
      <c r="TIA12" s="23"/>
      <c r="TIB12" s="23"/>
      <c r="TIC12" s="23"/>
      <c r="TID12" s="23"/>
      <c r="TIE12" s="23"/>
      <c r="TIF12" s="23"/>
      <c r="TIG12" s="23"/>
      <c r="TIH12" s="9"/>
      <c r="TII12" s="9"/>
      <c r="TIJ12" s="10"/>
      <c r="TIK12" s="23"/>
      <c r="TIL12" s="23"/>
      <c r="TIM12" s="23"/>
      <c r="TIN12" s="23"/>
      <c r="TIO12" s="23"/>
      <c r="TIP12" s="23"/>
      <c r="TIQ12" s="23"/>
      <c r="TIR12" s="23"/>
      <c r="TIS12" s="23"/>
      <c r="TIT12" s="9"/>
      <c r="TIU12" s="9"/>
      <c r="TIV12" s="10"/>
      <c r="TIW12" s="23"/>
      <c r="TIX12" s="23"/>
      <c r="TIY12" s="23"/>
      <c r="TIZ12" s="23"/>
      <c r="TJA12" s="23"/>
      <c r="TJB12" s="23"/>
      <c r="TJC12" s="23"/>
      <c r="TJD12" s="23"/>
      <c r="TJE12" s="23"/>
      <c r="TJF12" s="9"/>
      <c r="TJG12" s="9"/>
      <c r="TJH12" s="10"/>
      <c r="TJI12" s="23"/>
      <c r="TJJ12" s="23"/>
      <c r="TJK12" s="23"/>
      <c r="TJL12" s="23"/>
      <c r="TJM12" s="23"/>
      <c r="TJN12" s="23"/>
      <c r="TJO12" s="23"/>
      <c r="TJP12" s="23"/>
      <c r="TJQ12" s="23"/>
      <c r="TJR12" s="9"/>
      <c r="TJS12" s="9"/>
      <c r="TJT12" s="10"/>
      <c r="TJU12" s="23"/>
      <c r="TJV12" s="23"/>
      <c r="TJW12" s="23"/>
      <c r="TJX12" s="23"/>
      <c r="TJY12" s="23"/>
      <c r="TJZ12" s="23"/>
      <c r="TKA12" s="23"/>
      <c r="TKB12" s="23"/>
      <c r="TKC12" s="23"/>
      <c r="TKD12" s="9"/>
      <c r="TKE12" s="9"/>
      <c r="TKF12" s="10"/>
      <c r="TKG12" s="23"/>
      <c r="TKH12" s="23"/>
      <c r="TKI12" s="23"/>
      <c r="TKJ12" s="23"/>
      <c r="TKK12" s="23"/>
      <c r="TKL12" s="23"/>
      <c r="TKM12" s="23"/>
      <c r="TKN12" s="23"/>
      <c r="TKO12" s="23"/>
      <c r="TKP12" s="9"/>
      <c r="TKQ12" s="9"/>
      <c r="TKR12" s="10"/>
      <c r="TKS12" s="23"/>
      <c r="TKT12" s="23"/>
      <c r="TKU12" s="23"/>
      <c r="TKV12" s="23"/>
      <c r="TKW12" s="23"/>
      <c r="TKX12" s="23"/>
      <c r="TKY12" s="23"/>
      <c r="TKZ12" s="23"/>
      <c r="TLA12" s="23"/>
      <c r="TLB12" s="9"/>
      <c r="TLC12" s="9"/>
      <c r="TLD12" s="10"/>
      <c r="TLE12" s="23"/>
      <c r="TLF12" s="23"/>
      <c r="TLG12" s="23"/>
      <c r="TLH12" s="23"/>
      <c r="TLI12" s="23"/>
      <c r="TLJ12" s="23"/>
      <c r="TLK12" s="23"/>
      <c r="TLL12" s="23"/>
      <c r="TLM12" s="23"/>
      <c r="TLN12" s="9"/>
      <c r="TLO12" s="9"/>
      <c r="TLP12" s="10"/>
      <c r="TLQ12" s="23"/>
      <c r="TLR12" s="23"/>
      <c r="TLS12" s="23"/>
      <c r="TLT12" s="23"/>
      <c r="TLU12" s="23"/>
      <c r="TLV12" s="23"/>
      <c r="TLW12" s="23"/>
      <c r="TLX12" s="23"/>
      <c r="TLY12" s="23"/>
      <c r="TLZ12" s="9"/>
      <c r="TMA12" s="9"/>
      <c r="TMB12" s="10"/>
      <c r="TMC12" s="23"/>
      <c r="TMD12" s="23"/>
      <c r="TME12" s="23"/>
      <c r="TMF12" s="23"/>
      <c r="TMG12" s="23"/>
      <c r="TMH12" s="23"/>
      <c r="TMI12" s="23"/>
      <c r="TMJ12" s="23"/>
      <c r="TMK12" s="23"/>
      <c r="TML12" s="9"/>
      <c r="TMM12" s="9"/>
      <c r="TMN12" s="10"/>
      <c r="TMO12" s="23"/>
      <c r="TMP12" s="23"/>
      <c r="TMQ12" s="23"/>
      <c r="TMR12" s="23"/>
      <c r="TMS12" s="23"/>
      <c r="TMT12" s="23"/>
      <c r="TMU12" s="23"/>
      <c r="TMV12" s="23"/>
      <c r="TMW12" s="23"/>
      <c r="TMX12" s="9"/>
      <c r="TMY12" s="9"/>
      <c r="TMZ12" s="10"/>
      <c r="TNA12" s="23"/>
      <c r="TNB12" s="23"/>
      <c r="TNC12" s="23"/>
      <c r="TND12" s="23"/>
      <c r="TNE12" s="23"/>
      <c r="TNF12" s="23"/>
      <c r="TNG12" s="23"/>
      <c r="TNH12" s="23"/>
      <c r="TNI12" s="23"/>
      <c r="TNJ12" s="9"/>
      <c r="TNK12" s="9"/>
      <c r="TNL12" s="10"/>
      <c r="TNM12" s="23"/>
      <c r="TNN12" s="23"/>
      <c r="TNO12" s="23"/>
      <c r="TNP12" s="23"/>
      <c r="TNQ12" s="23"/>
      <c r="TNR12" s="23"/>
      <c r="TNS12" s="23"/>
      <c r="TNT12" s="23"/>
      <c r="TNU12" s="23"/>
      <c r="TNV12" s="9"/>
      <c r="TNW12" s="9"/>
      <c r="TNX12" s="10"/>
      <c r="TNY12" s="23"/>
      <c r="TNZ12" s="23"/>
      <c r="TOA12" s="23"/>
      <c r="TOB12" s="23"/>
      <c r="TOC12" s="23"/>
      <c r="TOD12" s="23"/>
      <c r="TOE12" s="23"/>
      <c r="TOF12" s="23"/>
      <c r="TOG12" s="23"/>
      <c r="TOH12" s="9"/>
      <c r="TOI12" s="9"/>
      <c r="TOJ12" s="10"/>
      <c r="TOK12" s="23"/>
      <c r="TOL12" s="23"/>
      <c r="TOM12" s="23"/>
      <c r="TON12" s="23"/>
      <c r="TOO12" s="23"/>
      <c r="TOP12" s="23"/>
      <c r="TOQ12" s="23"/>
      <c r="TOR12" s="23"/>
      <c r="TOS12" s="23"/>
      <c r="TOT12" s="9"/>
      <c r="TOU12" s="9"/>
      <c r="TOV12" s="10"/>
      <c r="TOW12" s="23"/>
      <c r="TOX12" s="23"/>
      <c r="TOY12" s="23"/>
      <c r="TOZ12" s="23"/>
      <c r="TPA12" s="23"/>
      <c r="TPB12" s="23"/>
      <c r="TPC12" s="23"/>
      <c r="TPD12" s="23"/>
      <c r="TPE12" s="23"/>
      <c r="TPF12" s="9"/>
      <c r="TPG12" s="9"/>
      <c r="TPH12" s="10"/>
      <c r="TPI12" s="23"/>
      <c r="TPJ12" s="23"/>
      <c r="TPK12" s="23"/>
      <c r="TPL12" s="23"/>
      <c r="TPM12" s="23"/>
      <c r="TPN12" s="23"/>
      <c r="TPO12" s="23"/>
      <c r="TPP12" s="23"/>
      <c r="TPQ12" s="23"/>
      <c r="TPR12" s="9"/>
      <c r="TPS12" s="9"/>
      <c r="TPT12" s="10"/>
      <c r="TPU12" s="23"/>
      <c r="TPV12" s="23"/>
      <c r="TPW12" s="23"/>
      <c r="TPX12" s="23"/>
      <c r="TPY12" s="23"/>
      <c r="TPZ12" s="23"/>
      <c r="TQA12" s="23"/>
      <c r="TQB12" s="23"/>
      <c r="TQC12" s="23"/>
      <c r="TQD12" s="9"/>
      <c r="TQE12" s="9"/>
      <c r="TQF12" s="10"/>
      <c r="TQG12" s="23"/>
      <c r="TQH12" s="23"/>
      <c r="TQI12" s="23"/>
      <c r="TQJ12" s="23"/>
      <c r="TQK12" s="23"/>
      <c r="TQL12" s="23"/>
      <c r="TQM12" s="23"/>
      <c r="TQN12" s="23"/>
      <c r="TQO12" s="23"/>
      <c r="TQP12" s="9"/>
      <c r="TQQ12" s="9"/>
      <c r="TQR12" s="10"/>
      <c r="TQS12" s="23"/>
      <c r="TQT12" s="23"/>
      <c r="TQU12" s="23"/>
      <c r="TQV12" s="23"/>
      <c r="TQW12" s="23"/>
      <c r="TQX12" s="23"/>
      <c r="TQY12" s="23"/>
      <c r="TQZ12" s="23"/>
      <c r="TRA12" s="23"/>
      <c r="TRB12" s="9"/>
      <c r="TRC12" s="9"/>
      <c r="TRD12" s="10"/>
      <c r="TRE12" s="23"/>
      <c r="TRF12" s="23"/>
      <c r="TRG12" s="23"/>
      <c r="TRH12" s="23"/>
      <c r="TRI12" s="23"/>
      <c r="TRJ12" s="23"/>
      <c r="TRK12" s="23"/>
      <c r="TRL12" s="23"/>
      <c r="TRM12" s="23"/>
      <c r="TRN12" s="9"/>
      <c r="TRO12" s="9"/>
      <c r="TRP12" s="10"/>
      <c r="TRQ12" s="23"/>
      <c r="TRR12" s="23"/>
      <c r="TRS12" s="23"/>
      <c r="TRT12" s="23"/>
      <c r="TRU12" s="23"/>
      <c r="TRV12" s="23"/>
      <c r="TRW12" s="23"/>
      <c r="TRX12" s="23"/>
      <c r="TRY12" s="23"/>
      <c r="TRZ12" s="9"/>
      <c r="TSA12" s="9"/>
      <c r="TSB12" s="10"/>
      <c r="TSC12" s="23"/>
      <c r="TSD12" s="23"/>
      <c r="TSE12" s="23"/>
      <c r="TSF12" s="23"/>
      <c r="TSG12" s="23"/>
      <c r="TSH12" s="23"/>
      <c r="TSI12" s="23"/>
      <c r="TSJ12" s="23"/>
      <c r="TSK12" s="23"/>
      <c r="TSL12" s="9"/>
      <c r="TSM12" s="9"/>
      <c r="TSN12" s="10"/>
      <c r="TSO12" s="23"/>
      <c r="TSP12" s="23"/>
      <c r="TSQ12" s="23"/>
      <c r="TSR12" s="23"/>
      <c r="TSS12" s="23"/>
      <c r="TST12" s="23"/>
      <c r="TSU12" s="23"/>
      <c r="TSV12" s="23"/>
      <c r="TSW12" s="23"/>
      <c r="TSX12" s="9"/>
      <c r="TSY12" s="9"/>
      <c r="TSZ12" s="10"/>
      <c r="TTA12" s="23"/>
      <c r="TTB12" s="23"/>
      <c r="TTC12" s="23"/>
      <c r="TTD12" s="23"/>
      <c r="TTE12" s="23"/>
      <c r="TTF12" s="23"/>
      <c r="TTG12" s="23"/>
      <c r="TTH12" s="23"/>
      <c r="TTI12" s="23"/>
      <c r="TTJ12" s="9"/>
      <c r="TTK12" s="9"/>
      <c r="TTL12" s="10"/>
      <c r="TTM12" s="23"/>
      <c r="TTN12" s="23"/>
      <c r="TTO12" s="23"/>
      <c r="TTP12" s="23"/>
      <c r="TTQ12" s="23"/>
      <c r="TTR12" s="23"/>
      <c r="TTS12" s="23"/>
      <c r="TTT12" s="23"/>
      <c r="TTU12" s="23"/>
      <c r="TTV12" s="9"/>
      <c r="TTW12" s="9"/>
      <c r="TTX12" s="10"/>
      <c r="TTY12" s="23"/>
      <c r="TTZ12" s="23"/>
      <c r="TUA12" s="23"/>
      <c r="TUB12" s="23"/>
      <c r="TUC12" s="23"/>
      <c r="TUD12" s="23"/>
      <c r="TUE12" s="23"/>
      <c r="TUF12" s="23"/>
      <c r="TUG12" s="23"/>
      <c r="TUH12" s="9"/>
      <c r="TUI12" s="9"/>
      <c r="TUJ12" s="10"/>
      <c r="TUK12" s="23"/>
      <c r="TUL12" s="23"/>
      <c r="TUM12" s="23"/>
      <c r="TUN12" s="23"/>
      <c r="TUO12" s="23"/>
      <c r="TUP12" s="23"/>
      <c r="TUQ12" s="23"/>
      <c r="TUR12" s="23"/>
      <c r="TUS12" s="23"/>
      <c r="TUT12" s="9"/>
      <c r="TUU12" s="9"/>
      <c r="TUV12" s="10"/>
      <c r="TUW12" s="23"/>
      <c r="TUX12" s="23"/>
      <c r="TUY12" s="23"/>
      <c r="TUZ12" s="23"/>
      <c r="TVA12" s="23"/>
      <c r="TVB12" s="23"/>
      <c r="TVC12" s="23"/>
      <c r="TVD12" s="23"/>
      <c r="TVE12" s="23"/>
      <c r="TVF12" s="9"/>
      <c r="TVG12" s="9"/>
      <c r="TVH12" s="10"/>
      <c r="TVI12" s="23"/>
      <c r="TVJ12" s="23"/>
      <c r="TVK12" s="23"/>
      <c r="TVL12" s="23"/>
      <c r="TVM12" s="23"/>
      <c r="TVN12" s="23"/>
      <c r="TVO12" s="23"/>
      <c r="TVP12" s="23"/>
      <c r="TVQ12" s="23"/>
      <c r="TVR12" s="9"/>
      <c r="TVS12" s="9"/>
      <c r="TVT12" s="10"/>
      <c r="TVU12" s="23"/>
      <c r="TVV12" s="23"/>
      <c r="TVW12" s="23"/>
      <c r="TVX12" s="23"/>
      <c r="TVY12" s="23"/>
      <c r="TVZ12" s="23"/>
      <c r="TWA12" s="23"/>
      <c r="TWB12" s="23"/>
      <c r="TWC12" s="23"/>
      <c r="TWD12" s="9"/>
      <c r="TWE12" s="9"/>
      <c r="TWF12" s="10"/>
      <c r="TWG12" s="23"/>
      <c r="TWH12" s="23"/>
      <c r="TWI12" s="23"/>
      <c r="TWJ12" s="23"/>
      <c r="TWK12" s="23"/>
      <c r="TWL12" s="23"/>
      <c r="TWM12" s="23"/>
      <c r="TWN12" s="23"/>
      <c r="TWO12" s="23"/>
      <c r="TWP12" s="9"/>
      <c r="TWQ12" s="9"/>
      <c r="TWR12" s="10"/>
      <c r="TWS12" s="23"/>
      <c r="TWT12" s="23"/>
      <c r="TWU12" s="23"/>
      <c r="TWV12" s="23"/>
      <c r="TWW12" s="23"/>
      <c r="TWX12" s="23"/>
      <c r="TWY12" s="23"/>
      <c r="TWZ12" s="23"/>
      <c r="TXA12" s="23"/>
      <c r="TXB12" s="9"/>
      <c r="TXC12" s="9"/>
      <c r="TXD12" s="10"/>
      <c r="TXE12" s="23"/>
      <c r="TXF12" s="23"/>
      <c r="TXG12" s="23"/>
      <c r="TXH12" s="23"/>
      <c r="TXI12" s="23"/>
      <c r="TXJ12" s="23"/>
      <c r="TXK12" s="23"/>
      <c r="TXL12" s="23"/>
      <c r="TXM12" s="23"/>
      <c r="TXN12" s="9"/>
      <c r="TXO12" s="9"/>
      <c r="TXP12" s="10"/>
      <c r="TXQ12" s="23"/>
      <c r="TXR12" s="23"/>
      <c r="TXS12" s="23"/>
      <c r="TXT12" s="23"/>
      <c r="TXU12" s="23"/>
      <c r="TXV12" s="23"/>
      <c r="TXW12" s="23"/>
      <c r="TXX12" s="23"/>
      <c r="TXY12" s="23"/>
      <c r="TXZ12" s="9"/>
      <c r="TYA12" s="9"/>
      <c r="TYB12" s="10"/>
      <c r="TYC12" s="23"/>
      <c r="TYD12" s="23"/>
      <c r="TYE12" s="23"/>
      <c r="TYF12" s="23"/>
      <c r="TYG12" s="23"/>
      <c r="TYH12" s="23"/>
      <c r="TYI12" s="23"/>
      <c r="TYJ12" s="23"/>
      <c r="TYK12" s="23"/>
      <c r="TYL12" s="9"/>
      <c r="TYM12" s="9"/>
      <c r="TYN12" s="10"/>
      <c r="TYO12" s="23"/>
      <c r="TYP12" s="23"/>
      <c r="TYQ12" s="23"/>
      <c r="TYR12" s="23"/>
      <c r="TYS12" s="23"/>
      <c r="TYT12" s="23"/>
      <c r="TYU12" s="23"/>
      <c r="TYV12" s="23"/>
      <c r="TYW12" s="23"/>
      <c r="TYX12" s="9"/>
      <c r="TYY12" s="9"/>
      <c r="TYZ12" s="10"/>
      <c r="TZA12" s="23"/>
      <c r="TZB12" s="23"/>
      <c r="TZC12" s="23"/>
      <c r="TZD12" s="23"/>
      <c r="TZE12" s="23"/>
      <c r="TZF12" s="23"/>
      <c r="TZG12" s="23"/>
      <c r="TZH12" s="23"/>
      <c r="TZI12" s="23"/>
      <c r="TZJ12" s="9"/>
      <c r="TZK12" s="9"/>
      <c r="TZL12" s="10"/>
      <c r="TZM12" s="23"/>
      <c r="TZN12" s="23"/>
      <c r="TZO12" s="23"/>
      <c r="TZP12" s="23"/>
      <c r="TZQ12" s="23"/>
      <c r="TZR12" s="23"/>
      <c r="TZS12" s="23"/>
      <c r="TZT12" s="23"/>
      <c r="TZU12" s="23"/>
      <c r="TZV12" s="9"/>
      <c r="TZW12" s="9"/>
      <c r="TZX12" s="10"/>
      <c r="TZY12" s="23"/>
      <c r="TZZ12" s="23"/>
      <c r="UAA12" s="23"/>
      <c r="UAB12" s="23"/>
      <c r="UAC12" s="23"/>
      <c r="UAD12" s="23"/>
      <c r="UAE12" s="23"/>
      <c r="UAF12" s="23"/>
      <c r="UAG12" s="23"/>
      <c r="UAH12" s="9"/>
      <c r="UAI12" s="9"/>
      <c r="UAJ12" s="10"/>
      <c r="UAK12" s="23"/>
      <c r="UAL12" s="23"/>
      <c r="UAM12" s="23"/>
      <c r="UAN12" s="23"/>
      <c r="UAO12" s="23"/>
      <c r="UAP12" s="23"/>
      <c r="UAQ12" s="23"/>
      <c r="UAR12" s="23"/>
      <c r="UAS12" s="23"/>
      <c r="UAT12" s="9"/>
      <c r="UAU12" s="9"/>
      <c r="UAV12" s="10"/>
      <c r="UAW12" s="23"/>
      <c r="UAX12" s="23"/>
      <c r="UAY12" s="23"/>
      <c r="UAZ12" s="23"/>
      <c r="UBA12" s="23"/>
      <c r="UBB12" s="23"/>
      <c r="UBC12" s="23"/>
      <c r="UBD12" s="23"/>
      <c r="UBE12" s="23"/>
      <c r="UBF12" s="9"/>
      <c r="UBG12" s="9"/>
      <c r="UBH12" s="10"/>
      <c r="UBI12" s="23"/>
      <c r="UBJ12" s="23"/>
      <c r="UBK12" s="23"/>
      <c r="UBL12" s="23"/>
      <c r="UBM12" s="23"/>
      <c r="UBN12" s="23"/>
      <c r="UBO12" s="23"/>
      <c r="UBP12" s="23"/>
      <c r="UBQ12" s="23"/>
      <c r="UBR12" s="9"/>
      <c r="UBS12" s="9"/>
      <c r="UBT12" s="10"/>
      <c r="UBU12" s="23"/>
      <c r="UBV12" s="23"/>
      <c r="UBW12" s="23"/>
      <c r="UBX12" s="23"/>
      <c r="UBY12" s="23"/>
      <c r="UBZ12" s="23"/>
      <c r="UCA12" s="23"/>
      <c r="UCB12" s="23"/>
      <c r="UCC12" s="23"/>
      <c r="UCD12" s="9"/>
      <c r="UCE12" s="9"/>
      <c r="UCF12" s="10"/>
      <c r="UCG12" s="23"/>
      <c r="UCH12" s="23"/>
      <c r="UCI12" s="23"/>
      <c r="UCJ12" s="23"/>
      <c r="UCK12" s="23"/>
      <c r="UCL12" s="23"/>
      <c r="UCM12" s="23"/>
      <c r="UCN12" s="23"/>
      <c r="UCO12" s="23"/>
      <c r="UCP12" s="9"/>
      <c r="UCQ12" s="9"/>
      <c r="UCR12" s="10"/>
      <c r="UCS12" s="23"/>
      <c r="UCT12" s="23"/>
      <c r="UCU12" s="23"/>
      <c r="UCV12" s="23"/>
      <c r="UCW12" s="23"/>
      <c r="UCX12" s="23"/>
      <c r="UCY12" s="23"/>
      <c r="UCZ12" s="23"/>
      <c r="UDA12" s="23"/>
      <c r="UDB12" s="9"/>
      <c r="UDC12" s="9"/>
      <c r="UDD12" s="10"/>
      <c r="UDE12" s="23"/>
      <c r="UDF12" s="23"/>
      <c r="UDG12" s="23"/>
      <c r="UDH12" s="23"/>
      <c r="UDI12" s="23"/>
      <c r="UDJ12" s="23"/>
      <c r="UDK12" s="23"/>
      <c r="UDL12" s="23"/>
      <c r="UDM12" s="23"/>
      <c r="UDN12" s="9"/>
      <c r="UDO12" s="9"/>
      <c r="UDP12" s="10"/>
      <c r="UDQ12" s="23"/>
      <c r="UDR12" s="23"/>
      <c r="UDS12" s="23"/>
      <c r="UDT12" s="23"/>
      <c r="UDU12" s="23"/>
      <c r="UDV12" s="23"/>
      <c r="UDW12" s="23"/>
      <c r="UDX12" s="23"/>
      <c r="UDY12" s="23"/>
      <c r="UDZ12" s="9"/>
      <c r="UEA12" s="9"/>
      <c r="UEB12" s="10"/>
      <c r="UEC12" s="23"/>
      <c r="UED12" s="23"/>
      <c r="UEE12" s="23"/>
      <c r="UEF12" s="23"/>
      <c r="UEG12" s="23"/>
      <c r="UEH12" s="23"/>
      <c r="UEI12" s="23"/>
      <c r="UEJ12" s="23"/>
      <c r="UEK12" s="23"/>
      <c r="UEL12" s="9"/>
      <c r="UEM12" s="9"/>
      <c r="UEN12" s="10"/>
      <c r="UEO12" s="23"/>
      <c r="UEP12" s="23"/>
      <c r="UEQ12" s="23"/>
      <c r="UER12" s="23"/>
      <c r="UES12" s="23"/>
      <c r="UET12" s="23"/>
      <c r="UEU12" s="23"/>
      <c r="UEV12" s="23"/>
      <c r="UEW12" s="23"/>
      <c r="UEX12" s="9"/>
      <c r="UEY12" s="9"/>
      <c r="UEZ12" s="10"/>
      <c r="UFA12" s="23"/>
      <c r="UFB12" s="23"/>
      <c r="UFC12" s="23"/>
      <c r="UFD12" s="23"/>
      <c r="UFE12" s="23"/>
      <c r="UFF12" s="23"/>
      <c r="UFG12" s="23"/>
      <c r="UFH12" s="23"/>
      <c r="UFI12" s="23"/>
      <c r="UFJ12" s="9"/>
      <c r="UFK12" s="9"/>
      <c r="UFL12" s="10"/>
      <c r="UFM12" s="23"/>
      <c r="UFN12" s="23"/>
      <c r="UFO12" s="23"/>
      <c r="UFP12" s="23"/>
      <c r="UFQ12" s="23"/>
      <c r="UFR12" s="23"/>
      <c r="UFS12" s="23"/>
      <c r="UFT12" s="23"/>
      <c r="UFU12" s="23"/>
      <c r="UFV12" s="9"/>
      <c r="UFW12" s="9"/>
      <c r="UFX12" s="10"/>
      <c r="UFY12" s="23"/>
      <c r="UFZ12" s="23"/>
      <c r="UGA12" s="23"/>
      <c r="UGB12" s="23"/>
      <c r="UGC12" s="23"/>
      <c r="UGD12" s="23"/>
      <c r="UGE12" s="23"/>
      <c r="UGF12" s="23"/>
      <c r="UGG12" s="23"/>
      <c r="UGH12" s="9"/>
      <c r="UGI12" s="9"/>
      <c r="UGJ12" s="10"/>
      <c r="UGK12" s="23"/>
      <c r="UGL12" s="23"/>
      <c r="UGM12" s="23"/>
      <c r="UGN12" s="23"/>
      <c r="UGO12" s="23"/>
      <c r="UGP12" s="23"/>
      <c r="UGQ12" s="23"/>
      <c r="UGR12" s="23"/>
      <c r="UGS12" s="23"/>
      <c r="UGT12" s="9"/>
      <c r="UGU12" s="9"/>
      <c r="UGV12" s="10"/>
      <c r="UGW12" s="23"/>
      <c r="UGX12" s="23"/>
      <c r="UGY12" s="23"/>
      <c r="UGZ12" s="23"/>
      <c r="UHA12" s="23"/>
      <c r="UHB12" s="23"/>
      <c r="UHC12" s="23"/>
      <c r="UHD12" s="23"/>
      <c r="UHE12" s="23"/>
      <c r="UHF12" s="9"/>
      <c r="UHG12" s="9"/>
      <c r="UHH12" s="10"/>
      <c r="UHI12" s="23"/>
      <c r="UHJ12" s="23"/>
      <c r="UHK12" s="23"/>
      <c r="UHL12" s="23"/>
      <c r="UHM12" s="23"/>
      <c r="UHN12" s="23"/>
      <c r="UHO12" s="23"/>
      <c r="UHP12" s="23"/>
      <c r="UHQ12" s="23"/>
      <c r="UHR12" s="9"/>
      <c r="UHS12" s="9"/>
      <c r="UHT12" s="10"/>
      <c r="UHU12" s="23"/>
      <c r="UHV12" s="23"/>
      <c r="UHW12" s="23"/>
      <c r="UHX12" s="23"/>
      <c r="UHY12" s="23"/>
      <c r="UHZ12" s="23"/>
      <c r="UIA12" s="23"/>
      <c r="UIB12" s="23"/>
      <c r="UIC12" s="23"/>
      <c r="UID12" s="9"/>
      <c r="UIE12" s="9"/>
      <c r="UIF12" s="10"/>
      <c r="UIG12" s="23"/>
      <c r="UIH12" s="23"/>
      <c r="UII12" s="23"/>
      <c r="UIJ12" s="23"/>
      <c r="UIK12" s="23"/>
      <c r="UIL12" s="23"/>
      <c r="UIM12" s="23"/>
      <c r="UIN12" s="23"/>
      <c r="UIO12" s="23"/>
      <c r="UIP12" s="9"/>
      <c r="UIQ12" s="9"/>
      <c r="UIR12" s="10"/>
      <c r="UIS12" s="23"/>
      <c r="UIT12" s="23"/>
      <c r="UIU12" s="23"/>
      <c r="UIV12" s="23"/>
      <c r="UIW12" s="23"/>
      <c r="UIX12" s="23"/>
      <c r="UIY12" s="23"/>
      <c r="UIZ12" s="23"/>
      <c r="UJA12" s="23"/>
      <c r="UJB12" s="9"/>
      <c r="UJC12" s="9"/>
      <c r="UJD12" s="10"/>
      <c r="UJE12" s="23"/>
      <c r="UJF12" s="23"/>
      <c r="UJG12" s="23"/>
      <c r="UJH12" s="23"/>
      <c r="UJI12" s="23"/>
      <c r="UJJ12" s="23"/>
      <c r="UJK12" s="23"/>
      <c r="UJL12" s="23"/>
      <c r="UJM12" s="23"/>
      <c r="UJN12" s="9"/>
      <c r="UJO12" s="9"/>
      <c r="UJP12" s="10"/>
      <c r="UJQ12" s="23"/>
      <c r="UJR12" s="23"/>
      <c r="UJS12" s="23"/>
      <c r="UJT12" s="23"/>
      <c r="UJU12" s="23"/>
      <c r="UJV12" s="23"/>
      <c r="UJW12" s="23"/>
      <c r="UJX12" s="23"/>
      <c r="UJY12" s="23"/>
      <c r="UJZ12" s="9"/>
      <c r="UKA12" s="9"/>
      <c r="UKB12" s="10"/>
      <c r="UKC12" s="23"/>
      <c r="UKD12" s="23"/>
      <c r="UKE12" s="23"/>
      <c r="UKF12" s="23"/>
      <c r="UKG12" s="23"/>
      <c r="UKH12" s="23"/>
      <c r="UKI12" s="23"/>
      <c r="UKJ12" s="23"/>
      <c r="UKK12" s="23"/>
      <c r="UKL12" s="9"/>
      <c r="UKM12" s="9"/>
      <c r="UKN12" s="10"/>
      <c r="UKO12" s="23"/>
      <c r="UKP12" s="23"/>
      <c r="UKQ12" s="23"/>
      <c r="UKR12" s="23"/>
      <c r="UKS12" s="23"/>
      <c r="UKT12" s="23"/>
      <c r="UKU12" s="23"/>
      <c r="UKV12" s="23"/>
      <c r="UKW12" s="23"/>
      <c r="UKX12" s="9"/>
      <c r="UKY12" s="9"/>
      <c r="UKZ12" s="10"/>
      <c r="ULA12" s="23"/>
      <c r="ULB12" s="23"/>
      <c r="ULC12" s="23"/>
      <c r="ULD12" s="23"/>
      <c r="ULE12" s="23"/>
      <c r="ULF12" s="23"/>
      <c r="ULG12" s="23"/>
      <c r="ULH12" s="23"/>
      <c r="ULI12" s="23"/>
      <c r="ULJ12" s="9"/>
      <c r="ULK12" s="9"/>
      <c r="ULL12" s="10"/>
      <c r="ULM12" s="23"/>
      <c r="ULN12" s="23"/>
      <c r="ULO12" s="23"/>
      <c r="ULP12" s="23"/>
      <c r="ULQ12" s="23"/>
      <c r="ULR12" s="23"/>
      <c r="ULS12" s="23"/>
      <c r="ULT12" s="23"/>
      <c r="ULU12" s="23"/>
      <c r="ULV12" s="9"/>
      <c r="ULW12" s="9"/>
      <c r="ULX12" s="10"/>
      <c r="ULY12" s="23"/>
      <c r="ULZ12" s="23"/>
      <c r="UMA12" s="23"/>
      <c r="UMB12" s="23"/>
      <c r="UMC12" s="23"/>
      <c r="UMD12" s="23"/>
      <c r="UME12" s="23"/>
      <c r="UMF12" s="23"/>
      <c r="UMG12" s="23"/>
      <c r="UMH12" s="9"/>
      <c r="UMI12" s="9"/>
      <c r="UMJ12" s="10"/>
      <c r="UMK12" s="23"/>
      <c r="UML12" s="23"/>
      <c r="UMM12" s="23"/>
      <c r="UMN12" s="23"/>
      <c r="UMO12" s="23"/>
      <c r="UMP12" s="23"/>
      <c r="UMQ12" s="23"/>
      <c r="UMR12" s="23"/>
      <c r="UMS12" s="23"/>
      <c r="UMT12" s="9"/>
      <c r="UMU12" s="9"/>
      <c r="UMV12" s="10"/>
      <c r="UMW12" s="23"/>
      <c r="UMX12" s="23"/>
      <c r="UMY12" s="23"/>
      <c r="UMZ12" s="23"/>
      <c r="UNA12" s="23"/>
      <c r="UNB12" s="23"/>
      <c r="UNC12" s="23"/>
      <c r="UND12" s="23"/>
      <c r="UNE12" s="23"/>
      <c r="UNF12" s="9"/>
      <c r="UNG12" s="9"/>
      <c r="UNH12" s="10"/>
      <c r="UNI12" s="23"/>
      <c r="UNJ12" s="23"/>
      <c r="UNK12" s="23"/>
      <c r="UNL12" s="23"/>
      <c r="UNM12" s="23"/>
      <c r="UNN12" s="23"/>
      <c r="UNO12" s="23"/>
      <c r="UNP12" s="23"/>
      <c r="UNQ12" s="23"/>
      <c r="UNR12" s="9"/>
      <c r="UNS12" s="9"/>
      <c r="UNT12" s="10"/>
      <c r="UNU12" s="23"/>
      <c r="UNV12" s="23"/>
      <c r="UNW12" s="23"/>
      <c r="UNX12" s="23"/>
      <c r="UNY12" s="23"/>
      <c r="UNZ12" s="23"/>
      <c r="UOA12" s="23"/>
      <c r="UOB12" s="23"/>
      <c r="UOC12" s="23"/>
      <c r="UOD12" s="9"/>
      <c r="UOE12" s="9"/>
      <c r="UOF12" s="10"/>
      <c r="UOG12" s="23"/>
      <c r="UOH12" s="23"/>
      <c r="UOI12" s="23"/>
      <c r="UOJ12" s="23"/>
      <c r="UOK12" s="23"/>
      <c r="UOL12" s="23"/>
      <c r="UOM12" s="23"/>
      <c r="UON12" s="23"/>
      <c r="UOO12" s="23"/>
      <c r="UOP12" s="9"/>
      <c r="UOQ12" s="9"/>
      <c r="UOR12" s="10"/>
      <c r="UOS12" s="23"/>
      <c r="UOT12" s="23"/>
      <c r="UOU12" s="23"/>
      <c r="UOV12" s="23"/>
      <c r="UOW12" s="23"/>
      <c r="UOX12" s="23"/>
      <c r="UOY12" s="23"/>
      <c r="UOZ12" s="23"/>
      <c r="UPA12" s="23"/>
      <c r="UPB12" s="9"/>
      <c r="UPC12" s="9"/>
      <c r="UPD12" s="10"/>
      <c r="UPE12" s="23"/>
      <c r="UPF12" s="23"/>
      <c r="UPG12" s="23"/>
      <c r="UPH12" s="23"/>
      <c r="UPI12" s="23"/>
      <c r="UPJ12" s="23"/>
      <c r="UPK12" s="23"/>
      <c r="UPL12" s="23"/>
      <c r="UPM12" s="23"/>
      <c r="UPN12" s="9"/>
      <c r="UPO12" s="9"/>
      <c r="UPP12" s="10"/>
      <c r="UPQ12" s="23"/>
      <c r="UPR12" s="23"/>
      <c r="UPS12" s="23"/>
      <c r="UPT12" s="23"/>
      <c r="UPU12" s="23"/>
      <c r="UPV12" s="23"/>
      <c r="UPW12" s="23"/>
      <c r="UPX12" s="23"/>
      <c r="UPY12" s="23"/>
      <c r="UPZ12" s="9"/>
      <c r="UQA12" s="9"/>
      <c r="UQB12" s="10"/>
      <c r="UQC12" s="23"/>
      <c r="UQD12" s="23"/>
      <c r="UQE12" s="23"/>
      <c r="UQF12" s="23"/>
      <c r="UQG12" s="23"/>
      <c r="UQH12" s="23"/>
      <c r="UQI12" s="23"/>
      <c r="UQJ12" s="23"/>
      <c r="UQK12" s="23"/>
      <c r="UQL12" s="9"/>
      <c r="UQM12" s="9"/>
      <c r="UQN12" s="10"/>
      <c r="UQO12" s="23"/>
      <c r="UQP12" s="23"/>
      <c r="UQQ12" s="23"/>
      <c r="UQR12" s="23"/>
      <c r="UQS12" s="23"/>
      <c r="UQT12" s="23"/>
      <c r="UQU12" s="23"/>
      <c r="UQV12" s="23"/>
      <c r="UQW12" s="23"/>
      <c r="UQX12" s="9"/>
      <c r="UQY12" s="9"/>
      <c r="UQZ12" s="10"/>
      <c r="URA12" s="23"/>
      <c r="URB12" s="23"/>
      <c r="URC12" s="23"/>
      <c r="URD12" s="23"/>
      <c r="URE12" s="23"/>
      <c r="URF12" s="23"/>
      <c r="URG12" s="23"/>
      <c r="URH12" s="23"/>
      <c r="URI12" s="23"/>
      <c r="URJ12" s="9"/>
      <c r="URK12" s="9"/>
      <c r="URL12" s="10"/>
      <c r="URM12" s="23"/>
      <c r="URN12" s="23"/>
      <c r="URO12" s="23"/>
      <c r="URP12" s="23"/>
      <c r="URQ12" s="23"/>
      <c r="URR12" s="23"/>
      <c r="URS12" s="23"/>
      <c r="URT12" s="23"/>
      <c r="URU12" s="23"/>
      <c r="URV12" s="9"/>
      <c r="URW12" s="9"/>
      <c r="URX12" s="10"/>
      <c r="URY12" s="23"/>
      <c r="URZ12" s="23"/>
      <c r="USA12" s="23"/>
      <c r="USB12" s="23"/>
      <c r="USC12" s="23"/>
      <c r="USD12" s="23"/>
      <c r="USE12" s="23"/>
      <c r="USF12" s="23"/>
      <c r="USG12" s="23"/>
      <c r="USH12" s="9"/>
      <c r="USI12" s="9"/>
      <c r="USJ12" s="10"/>
      <c r="USK12" s="23"/>
      <c r="USL12" s="23"/>
      <c r="USM12" s="23"/>
      <c r="USN12" s="23"/>
      <c r="USO12" s="23"/>
      <c r="USP12" s="23"/>
      <c r="USQ12" s="23"/>
      <c r="USR12" s="23"/>
      <c r="USS12" s="23"/>
      <c r="UST12" s="9"/>
      <c r="USU12" s="9"/>
      <c r="USV12" s="10"/>
      <c r="USW12" s="23"/>
      <c r="USX12" s="23"/>
      <c r="USY12" s="23"/>
      <c r="USZ12" s="23"/>
      <c r="UTA12" s="23"/>
      <c r="UTB12" s="23"/>
      <c r="UTC12" s="23"/>
      <c r="UTD12" s="23"/>
      <c r="UTE12" s="23"/>
      <c r="UTF12" s="9"/>
      <c r="UTG12" s="9"/>
      <c r="UTH12" s="10"/>
      <c r="UTI12" s="23"/>
      <c r="UTJ12" s="23"/>
      <c r="UTK12" s="23"/>
      <c r="UTL12" s="23"/>
      <c r="UTM12" s="23"/>
      <c r="UTN12" s="23"/>
      <c r="UTO12" s="23"/>
      <c r="UTP12" s="23"/>
      <c r="UTQ12" s="23"/>
      <c r="UTR12" s="9"/>
      <c r="UTS12" s="9"/>
      <c r="UTT12" s="10"/>
      <c r="UTU12" s="23"/>
      <c r="UTV12" s="23"/>
      <c r="UTW12" s="23"/>
      <c r="UTX12" s="23"/>
      <c r="UTY12" s="23"/>
      <c r="UTZ12" s="23"/>
      <c r="UUA12" s="23"/>
      <c r="UUB12" s="23"/>
      <c r="UUC12" s="23"/>
      <c r="UUD12" s="9"/>
      <c r="UUE12" s="9"/>
      <c r="UUF12" s="10"/>
      <c r="UUG12" s="23"/>
      <c r="UUH12" s="23"/>
      <c r="UUI12" s="23"/>
      <c r="UUJ12" s="23"/>
      <c r="UUK12" s="23"/>
      <c r="UUL12" s="23"/>
      <c r="UUM12" s="23"/>
      <c r="UUN12" s="23"/>
      <c r="UUO12" s="23"/>
      <c r="UUP12" s="9"/>
      <c r="UUQ12" s="9"/>
      <c r="UUR12" s="10"/>
      <c r="UUS12" s="23"/>
      <c r="UUT12" s="23"/>
      <c r="UUU12" s="23"/>
      <c r="UUV12" s="23"/>
      <c r="UUW12" s="23"/>
      <c r="UUX12" s="23"/>
      <c r="UUY12" s="23"/>
      <c r="UUZ12" s="23"/>
      <c r="UVA12" s="23"/>
      <c r="UVB12" s="9"/>
      <c r="UVC12" s="9"/>
      <c r="UVD12" s="10"/>
      <c r="UVE12" s="23"/>
      <c r="UVF12" s="23"/>
      <c r="UVG12" s="23"/>
      <c r="UVH12" s="23"/>
      <c r="UVI12" s="23"/>
      <c r="UVJ12" s="23"/>
      <c r="UVK12" s="23"/>
      <c r="UVL12" s="23"/>
      <c r="UVM12" s="23"/>
      <c r="UVN12" s="9"/>
      <c r="UVO12" s="9"/>
      <c r="UVP12" s="10"/>
      <c r="UVQ12" s="23"/>
      <c r="UVR12" s="23"/>
      <c r="UVS12" s="23"/>
      <c r="UVT12" s="23"/>
      <c r="UVU12" s="23"/>
      <c r="UVV12" s="23"/>
      <c r="UVW12" s="23"/>
      <c r="UVX12" s="23"/>
      <c r="UVY12" s="23"/>
      <c r="UVZ12" s="9"/>
      <c r="UWA12" s="9"/>
      <c r="UWB12" s="10"/>
      <c r="UWC12" s="23"/>
      <c r="UWD12" s="23"/>
      <c r="UWE12" s="23"/>
      <c r="UWF12" s="23"/>
      <c r="UWG12" s="23"/>
      <c r="UWH12" s="23"/>
      <c r="UWI12" s="23"/>
      <c r="UWJ12" s="23"/>
      <c r="UWK12" s="23"/>
      <c r="UWL12" s="9"/>
      <c r="UWM12" s="9"/>
      <c r="UWN12" s="10"/>
      <c r="UWO12" s="23"/>
      <c r="UWP12" s="23"/>
      <c r="UWQ12" s="23"/>
      <c r="UWR12" s="23"/>
      <c r="UWS12" s="23"/>
      <c r="UWT12" s="23"/>
      <c r="UWU12" s="23"/>
      <c r="UWV12" s="23"/>
      <c r="UWW12" s="23"/>
      <c r="UWX12" s="9"/>
      <c r="UWY12" s="9"/>
      <c r="UWZ12" s="10"/>
      <c r="UXA12" s="23"/>
      <c r="UXB12" s="23"/>
      <c r="UXC12" s="23"/>
      <c r="UXD12" s="23"/>
      <c r="UXE12" s="23"/>
      <c r="UXF12" s="23"/>
      <c r="UXG12" s="23"/>
      <c r="UXH12" s="23"/>
      <c r="UXI12" s="23"/>
      <c r="UXJ12" s="9"/>
      <c r="UXK12" s="9"/>
      <c r="UXL12" s="10"/>
      <c r="UXM12" s="23"/>
      <c r="UXN12" s="23"/>
      <c r="UXO12" s="23"/>
      <c r="UXP12" s="23"/>
      <c r="UXQ12" s="23"/>
      <c r="UXR12" s="23"/>
      <c r="UXS12" s="23"/>
      <c r="UXT12" s="23"/>
      <c r="UXU12" s="23"/>
      <c r="UXV12" s="9"/>
      <c r="UXW12" s="9"/>
      <c r="UXX12" s="10"/>
      <c r="UXY12" s="23"/>
      <c r="UXZ12" s="23"/>
      <c r="UYA12" s="23"/>
      <c r="UYB12" s="23"/>
      <c r="UYC12" s="23"/>
      <c r="UYD12" s="23"/>
      <c r="UYE12" s="23"/>
      <c r="UYF12" s="23"/>
      <c r="UYG12" s="23"/>
      <c r="UYH12" s="9"/>
      <c r="UYI12" s="9"/>
      <c r="UYJ12" s="10"/>
      <c r="UYK12" s="23"/>
      <c r="UYL12" s="23"/>
      <c r="UYM12" s="23"/>
      <c r="UYN12" s="23"/>
      <c r="UYO12" s="23"/>
      <c r="UYP12" s="23"/>
      <c r="UYQ12" s="23"/>
      <c r="UYR12" s="23"/>
      <c r="UYS12" s="23"/>
      <c r="UYT12" s="9"/>
      <c r="UYU12" s="9"/>
      <c r="UYV12" s="10"/>
      <c r="UYW12" s="23"/>
      <c r="UYX12" s="23"/>
      <c r="UYY12" s="23"/>
      <c r="UYZ12" s="23"/>
      <c r="UZA12" s="23"/>
      <c r="UZB12" s="23"/>
      <c r="UZC12" s="23"/>
      <c r="UZD12" s="23"/>
      <c r="UZE12" s="23"/>
      <c r="UZF12" s="9"/>
      <c r="UZG12" s="9"/>
      <c r="UZH12" s="10"/>
      <c r="UZI12" s="23"/>
      <c r="UZJ12" s="23"/>
      <c r="UZK12" s="23"/>
      <c r="UZL12" s="23"/>
      <c r="UZM12" s="23"/>
      <c r="UZN12" s="23"/>
      <c r="UZO12" s="23"/>
      <c r="UZP12" s="23"/>
      <c r="UZQ12" s="23"/>
      <c r="UZR12" s="9"/>
      <c r="UZS12" s="9"/>
      <c r="UZT12" s="10"/>
      <c r="UZU12" s="23"/>
      <c r="UZV12" s="23"/>
      <c r="UZW12" s="23"/>
      <c r="UZX12" s="23"/>
      <c r="UZY12" s="23"/>
      <c r="UZZ12" s="23"/>
      <c r="VAA12" s="23"/>
      <c r="VAB12" s="23"/>
      <c r="VAC12" s="23"/>
      <c r="VAD12" s="9"/>
      <c r="VAE12" s="9"/>
      <c r="VAF12" s="10"/>
      <c r="VAG12" s="23"/>
      <c r="VAH12" s="23"/>
      <c r="VAI12" s="23"/>
      <c r="VAJ12" s="23"/>
      <c r="VAK12" s="23"/>
      <c r="VAL12" s="23"/>
      <c r="VAM12" s="23"/>
      <c r="VAN12" s="23"/>
      <c r="VAO12" s="23"/>
      <c r="VAP12" s="9"/>
      <c r="VAQ12" s="9"/>
      <c r="VAR12" s="10"/>
      <c r="VAS12" s="23"/>
      <c r="VAT12" s="23"/>
      <c r="VAU12" s="23"/>
      <c r="VAV12" s="23"/>
      <c r="VAW12" s="23"/>
      <c r="VAX12" s="23"/>
      <c r="VAY12" s="23"/>
      <c r="VAZ12" s="23"/>
      <c r="VBA12" s="23"/>
      <c r="VBB12" s="9"/>
      <c r="VBC12" s="9"/>
      <c r="VBD12" s="10"/>
      <c r="VBE12" s="23"/>
      <c r="VBF12" s="23"/>
      <c r="VBG12" s="23"/>
      <c r="VBH12" s="23"/>
      <c r="VBI12" s="23"/>
      <c r="VBJ12" s="23"/>
      <c r="VBK12" s="23"/>
      <c r="VBL12" s="23"/>
      <c r="VBM12" s="23"/>
      <c r="VBN12" s="9"/>
      <c r="VBO12" s="9"/>
      <c r="VBP12" s="10"/>
      <c r="VBQ12" s="23"/>
      <c r="VBR12" s="23"/>
      <c r="VBS12" s="23"/>
      <c r="VBT12" s="23"/>
      <c r="VBU12" s="23"/>
      <c r="VBV12" s="23"/>
      <c r="VBW12" s="23"/>
      <c r="VBX12" s="23"/>
      <c r="VBY12" s="23"/>
      <c r="VBZ12" s="9"/>
      <c r="VCA12" s="9"/>
      <c r="VCB12" s="10"/>
      <c r="VCC12" s="23"/>
      <c r="VCD12" s="23"/>
      <c r="VCE12" s="23"/>
      <c r="VCF12" s="23"/>
      <c r="VCG12" s="23"/>
      <c r="VCH12" s="23"/>
      <c r="VCI12" s="23"/>
      <c r="VCJ12" s="23"/>
      <c r="VCK12" s="23"/>
      <c r="VCL12" s="9"/>
      <c r="VCM12" s="9"/>
      <c r="VCN12" s="10"/>
      <c r="VCO12" s="23"/>
      <c r="VCP12" s="23"/>
      <c r="VCQ12" s="23"/>
      <c r="VCR12" s="23"/>
      <c r="VCS12" s="23"/>
      <c r="VCT12" s="23"/>
      <c r="VCU12" s="23"/>
      <c r="VCV12" s="23"/>
      <c r="VCW12" s="23"/>
      <c r="VCX12" s="9"/>
      <c r="VCY12" s="9"/>
      <c r="VCZ12" s="10"/>
      <c r="VDA12" s="23"/>
      <c r="VDB12" s="23"/>
      <c r="VDC12" s="23"/>
      <c r="VDD12" s="23"/>
      <c r="VDE12" s="23"/>
      <c r="VDF12" s="23"/>
      <c r="VDG12" s="23"/>
      <c r="VDH12" s="23"/>
      <c r="VDI12" s="23"/>
      <c r="VDJ12" s="9"/>
      <c r="VDK12" s="9"/>
      <c r="VDL12" s="10"/>
      <c r="VDM12" s="23"/>
      <c r="VDN12" s="23"/>
      <c r="VDO12" s="23"/>
      <c r="VDP12" s="23"/>
      <c r="VDQ12" s="23"/>
      <c r="VDR12" s="23"/>
      <c r="VDS12" s="23"/>
      <c r="VDT12" s="23"/>
      <c r="VDU12" s="23"/>
      <c r="VDV12" s="9"/>
      <c r="VDW12" s="9"/>
      <c r="VDX12" s="10"/>
      <c r="VDY12" s="23"/>
      <c r="VDZ12" s="23"/>
      <c r="VEA12" s="23"/>
      <c r="VEB12" s="23"/>
      <c r="VEC12" s="23"/>
      <c r="VED12" s="23"/>
      <c r="VEE12" s="23"/>
      <c r="VEF12" s="23"/>
      <c r="VEG12" s="23"/>
      <c r="VEH12" s="9"/>
      <c r="VEI12" s="9"/>
      <c r="VEJ12" s="10"/>
      <c r="VEK12" s="23"/>
      <c r="VEL12" s="23"/>
      <c r="VEM12" s="23"/>
      <c r="VEN12" s="23"/>
      <c r="VEO12" s="23"/>
      <c r="VEP12" s="23"/>
      <c r="VEQ12" s="23"/>
      <c r="VER12" s="23"/>
      <c r="VES12" s="23"/>
      <c r="VET12" s="9"/>
      <c r="VEU12" s="9"/>
      <c r="VEV12" s="10"/>
      <c r="VEW12" s="23"/>
      <c r="VEX12" s="23"/>
      <c r="VEY12" s="23"/>
      <c r="VEZ12" s="23"/>
      <c r="VFA12" s="23"/>
      <c r="VFB12" s="23"/>
      <c r="VFC12" s="23"/>
      <c r="VFD12" s="23"/>
      <c r="VFE12" s="23"/>
      <c r="VFF12" s="9"/>
      <c r="VFG12" s="9"/>
      <c r="VFH12" s="10"/>
      <c r="VFI12" s="23"/>
      <c r="VFJ12" s="23"/>
      <c r="VFK12" s="23"/>
      <c r="VFL12" s="23"/>
      <c r="VFM12" s="23"/>
      <c r="VFN12" s="23"/>
      <c r="VFO12" s="23"/>
      <c r="VFP12" s="23"/>
      <c r="VFQ12" s="23"/>
      <c r="VFR12" s="9"/>
      <c r="VFS12" s="9"/>
      <c r="VFT12" s="10"/>
      <c r="VFU12" s="23"/>
      <c r="VFV12" s="23"/>
      <c r="VFW12" s="23"/>
      <c r="VFX12" s="23"/>
      <c r="VFY12" s="23"/>
      <c r="VFZ12" s="23"/>
      <c r="VGA12" s="23"/>
      <c r="VGB12" s="23"/>
      <c r="VGC12" s="23"/>
      <c r="VGD12" s="9"/>
      <c r="VGE12" s="9"/>
      <c r="VGF12" s="10"/>
      <c r="VGG12" s="23"/>
      <c r="VGH12" s="23"/>
      <c r="VGI12" s="23"/>
      <c r="VGJ12" s="23"/>
      <c r="VGK12" s="23"/>
      <c r="VGL12" s="23"/>
      <c r="VGM12" s="23"/>
      <c r="VGN12" s="23"/>
      <c r="VGO12" s="23"/>
      <c r="VGP12" s="9"/>
      <c r="VGQ12" s="9"/>
      <c r="VGR12" s="10"/>
      <c r="VGS12" s="23"/>
      <c r="VGT12" s="23"/>
      <c r="VGU12" s="23"/>
      <c r="VGV12" s="23"/>
      <c r="VGW12" s="23"/>
      <c r="VGX12" s="23"/>
      <c r="VGY12" s="23"/>
      <c r="VGZ12" s="23"/>
      <c r="VHA12" s="23"/>
      <c r="VHB12" s="9"/>
      <c r="VHC12" s="9"/>
      <c r="VHD12" s="10"/>
      <c r="VHE12" s="23"/>
      <c r="VHF12" s="23"/>
      <c r="VHG12" s="23"/>
      <c r="VHH12" s="23"/>
      <c r="VHI12" s="23"/>
      <c r="VHJ12" s="23"/>
      <c r="VHK12" s="23"/>
      <c r="VHL12" s="23"/>
      <c r="VHM12" s="23"/>
      <c r="VHN12" s="9"/>
      <c r="VHO12" s="9"/>
      <c r="VHP12" s="10"/>
      <c r="VHQ12" s="23"/>
      <c r="VHR12" s="23"/>
      <c r="VHS12" s="23"/>
      <c r="VHT12" s="23"/>
      <c r="VHU12" s="23"/>
      <c r="VHV12" s="23"/>
      <c r="VHW12" s="23"/>
      <c r="VHX12" s="23"/>
      <c r="VHY12" s="23"/>
      <c r="VHZ12" s="9"/>
      <c r="VIA12" s="9"/>
      <c r="VIB12" s="10"/>
      <c r="VIC12" s="23"/>
      <c r="VID12" s="23"/>
      <c r="VIE12" s="23"/>
      <c r="VIF12" s="23"/>
      <c r="VIG12" s="23"/>
      <c r="VIH12" s="23"/>
      <c r="VII12" s="23"/>
      <c r="VIJ12" s="23"/>
      <c r="VIK12" s="23"/>
      <c r="VIL12" s="9"/>
      <c r="VIM12" s="9"/>
      <c r="VIN12" s="10"/>
      <c r="VIO12" s="23"/>
      <c r="VIP12" s="23"/>
      <c r="VIQ12" s="23"/>
      <c r="VIR12" s="23"/>
      <c r="VIS12" s="23"/>
      <c r="VIT12" s="23"/>
      <c r="VIU12" s="23"/>
      <c r="VIV12" s="23"/>
      <c r="VIW12" s="23"/>
      <c r="VIX12" s="9"/>
      <c r="VIY12" s="9"/>
      <c r="VIZ12" s="10"/>
      <c r="VJA12" s="23"/>
      <c r="VJB12" s="23"/>
      <c r="VJC12" s="23"/>
      <c r="VJD12" s="23"/>
      <c r="VJE12" s="23"/>
      <c r="VJF12" s="23"/>
      <c r="VJG12" s="23"/>
      <c r="VJH12" s="23"/>
      <c r="VJI12" s="23"/>
      <c r="VJJ12" s="9"/>
      <c r="VJK12" s="9"/>
      <c r="VJL12" s="10"/>
      <c r="VJM12" s="23"/>
      <c r="VJN12" s="23"/>
      <c r="VJO12" s="23"/>
      <c r="VJP12" s="23"/>
      <c r="VJQ12" s="23"/>
      <c r="VJR12" s="23"/>
      <c r="VJS12" s="23"/>
      <c r="VJT12" s="23"/>
      <c r="VJU12" s="23"/>
      <c r="VJV12" s="9"/>
      <c r="VJW12" s="9"/>
      <c r="VJX12" s="10"/>
      <c r="VJY12" s="23"/>
      <c r="VJZ12" s="23"/>
      <c r="VKA12" s="23"/>
      <c r="VKB12" s="23"/>
      <c r="VKC12" s="23"/>
      <c r="VKD12" s="23"/>
      <c r="VKE12" s="23"/>
      <c r="VKF12" s="23"/>
      <c r="VKG12" s="23"/>
      <c r="VKH12" s="9"/>
      <c r="VKI12" s="9"/>
      <c r="VKJ12" s="10"/>
      <c r="VKK12" s="23"/>
      <c r="VKL12" s="23"/>
      <c r="VKM12" s="23"/>
      <c r="VKN12" s="23"/>
      <c r="VKO12" s="23"/>
      <c r="VKP12" s="23"/>
      <c r="VKQ12" s="23"/>
      <c r="VKR12" s="23"/>
      <c r="VKS12" s="23"/>
      <c r="VKT12" s="9"/>
      <c r="VKU12" s="9"/>
      <c r="VKV12" s="10"/>
      <c r="VKW12" s="23"/>
      <c r="VKX12" s="23"/>
      <c r="VKY12" s="23"/>
      <c r="VKZ12" s="23"/>
      <c r="VLA12" s="23"/>
      <c r="VLB12" s="23"/>
      <c r="VLC12" s="23"/>
      <c r="VLD12" s="23"/>
      <c r="VLE12" s="23"/>
      <c r="VLF12" s="9"/>
      <c r="VLG12" s="9"/>
      <c r="VLH12" s="10"/>
      <c r="VLI12" s="23"/>
      <c r="VLJ12" s="23"/>
      <c r="VLK12" s="23"/>
      <c r="VLL12" s="23"/>
      <c r="VLM12" s="23"/>
      <c r="VLN12" s="23"/>
      <c r="VLO12" s="23"/>
      <c r="VLP12" s="23"/>
      <c r="VLQ12" s="23"/>
      <c r="VLR12" s="9"/>
      <c r="VLS12" s="9"/>
      <c r="VLT12" s="10"/>
      <c r="VLU12" s="23"/>
      <c r="VLV12" s="23"/>
      <c r="VLW12" s="23"/>
      <c r="VLX12" s="23"/>
      <c r="VLY12" s="23"/>
      <c r="VLZ12" s="23"/>
      <c r="VMA12" s="23"/>
      <c r="VMB12" s="23"/>
      <c r="VMC12" s="23"/>
      <c r="VMD12" s="9"/>
      <c r="VME12" s="9"/>
      <c r="VMF12" s="10"/>
      <c r="VMG12" s="23"/>
      <c r="VMH12" s="23"/>
      <c r="VMI12" s="23"/>
      <c r="VMJ12" s="23"/>
      <c r="VMK12" s="23"/>
      <c r="VML12" s="23"/>
      <c r="VMM12" s="23"/>
      <c r="VMN12" s="23"/>
      <c r="VMO12" s="23"/>
      <c r="VMP12" s="9"/>
      <c r="VMQ12" s="9"/>
      <c r="VMR12" s="10"/>
      <c r="VMS12" s="23"/>
      <c r="VMT12" s="23"/>
      <c r="VMU12" s="23"/>
      <c r="VMV12" s="23"/>
      <c r="VMW12" s="23"/>
      <c r="VMX12" s="23"/>
      <c r="VMY12" s="23"/>
      <c r="VMZ12" s="23"/>
      <c r="VNA12" s="23"/>
      <c r="VNB12" s="9"/>
      <c r="VNC12" s="9"/>
      <c r="VND12" s="10"/>
      <c r="VNE12" s="23"/>
      <c r="VNF12" s="23"/>
      <c r="VNG12" s="23"/>
      <c r="VNH12" s="23"/>
      <c r="VNI12" s="23"/>
      <c r="VNJ12" s="23"/>
      <c r="VNK12" s="23"/>
      <c r="VNL12" s="23"/>
      <c r="VNM12" s="23"/>
      <c r="VNN12" s="9"/>
      <c r="VNO12" s="9"/>
      <c r="VNP12" s="10"/>
      <c r="VNQ12" s="23"/>
      <c r="VNR12" s="23"/>
      <c r="VNS12" s="23"/>
      <c r="VNT12" s="23"/>
      <c r="VNU12" s="23"/>
      <c r="VNV12" s="23"/>
      <c r="VNW12" s="23"/>
      <c r="VNX12" s="23"/>
      <c r="VNY12" s="23"/>
      <c r="VNZ12" s="9"/>
      <c r="VOA12" s="9"/>
      <c r="VOB12" s="10"/>
      <c r="VOC12" s="23"/>
      <c r="VOD12" s="23"/>
      <c r="VOE12" s="23"/>
      <c r="VOF12" s="23"/>
      <c r="VOG12" s="23"/>
      <c r="VOH12" s="23"/>
      <c r="VOI12" s="23"/>
      <c r="VOJ12" s="23"/>
      <c r="VOK12" s="23"/>
      <c r="VOL12" s="9"/>
      <c r="VOM12" s="9"/>
      <c r="VON12" s="10"/>
      <c r="VOO12" s="23"/>
      <c r="VOP12" s="23"/>
      <c r="VOQ12" s="23"/>
      <c r="VOR12" s="23"/>
      <c r="VOS12" s="23"/>
      <c r="VOT12" s="23"/>
      <c r="VOU12" s="23"/>
      <c r="VOV12" s="23"/>
      <c r="VOW12" s="23"/>
      <c r="VOX12" s="9"/>
      <c r="VOY12" s="9"/>
      <c r="VOZ12" s="10"/>
      <c r="VPA12" s="23"/>
      <c r="VPB12" s="23"/>
      <c r="VPC12" s="23"/>
      <c r="VPD12" s="23"/>
      <c r="VPE12" s="23"/>
      <c r="VPF12" s="23"/>
      <c r="VPG12" s="23"/>
      <c r="VPH12" s="23"/>
      <c r="VPI12" s="23"/>
      <c r="VPJ12" s="9"/>
      <c r="VPK12" s="9"/>
      <c r="VPL12" s="10"/>
      <c r="VPM12" s="23"/>
      <c r="VPN12" s="23"/>
      <c r="VPO12" s="23"/>
      <c r="VPP12" s="23"/>
      <c r="VPQ12" s="23"/>
      <c r="VPR12" s="23"/>
      <c r="VPS12" s="23"/>
      <c r="VPT12" s="23"/>
      <c r="VPU12" s="23"/>
      <c r="VPV12" s="9"/>
      <c r="VPW12" s="9"/>
      <c r="VPX12" s="10"/>
      <c r="VPY12" s="23"/>
      <c r="VPZ12" s="23"/>
      <c r="VQA12" s="23"/>
      <c r="VQB12" s="23"/>
      <c r="VQC12" s="23"/>
      <c r="VQD12" s="23"/>
      <c r="VQE12" s="23"/>
      <c r="VQF12" s="23"/>
      <c r="VQG12" s="23"/>
      <c r="VQH12" s="9"/>
      <c r="VQI12" s="9"/>
      <c r="VQJ12" s="10"/>
      <c r="VQK12" s="23"/>
      <c r="VQL12" s="23"/>
      <c r="VQM12" s="23"/>
      <c r="VQN12" s="23"/>
      <c r="VQO12" s="23"/>
      <c r="VQP12" s="23"/>
      <c r="VQQ12" s="23"/>
      <c r="VQR12" s="23"/>
      <c r="VQS12" s="23"/>
      <c r="VQT12" s="9"/>
      <c r="VQU12" s="9"/>
      <c r="VQV12" s="10"/>
      <c r="VQW12" s="23"/>
      <c r="VQX12" s="23"/>
      <c r="VQY12" s="23"/>
      <c r="VQZ12" s="23"/>
      <c r="VRA12" s="23"/>
      <c r="VRB12" s="23"/>
      <c r="VRC12" s="23"/>
      <c r="VRD12" s="23"/>
      <c r="VRE12" s="23"/>
      <c r="VRF12" s="9"/>
      <c r="VRG12" s="9"/>
      <c r="VRH12" s="10"/>
      <c r="VRI12" s="23"/>
      <c r="VRJ12" s="23"/>
      <c r="VRK12" s="23"/>
      <c r="VRL12" s="23"/>
      <c r="VRM12" s="23"/>
      <c r="VRN12" s="23"/>
      <c r="VRO12" s="23"/>
      <c r="VRP12" s="23"/>
      <c r="VRQ12" s="23"/>
      <c r="VRR12" s="9"/>
      <c r="VRS12" s="9"/>
      <c r="VRT12" s="10"/>
      <c r="VRU12" s="23"/>
      <c r="VRV12" s="23"/>
      <c r="VRW12" s="23"/>
      <c r="VRX12" s="23"/>
      <c r="VRY12" s="23"/>
      <c r="VRZ12" s="23"/>
      <c r="VSA12" s="23"/>
      <c r="VSB12" s="23"/>
      <c r="VSC12" s="23"/>
      <c r="VSD12" s="9"/>
      <c r="VSE12" s="9"/>
      <c r="VSF12" s="10"/>
      <c r="VSG12" s="23"/>
      <c r="VSH12" s="23"/>
      <c r="VSI12" s="23"/>
      <c r="VSJ12" s="23"/>
      <c r="VSK12" s="23"/>
      <c r="VSL12" s="23"/>
      <c r="VSM12" s="23"/>
      <c r="VSN12" s="23"/>
      <c r="VSO12" s="23"/>
      <c r="VSP12" s="9"/>
      <c r="VSQ12" s="9"/>
      <c r="VSR12" s="10"/>
      <c r="VSS12" s="23"/>
      <c r="VST12" s="23"/>
      <c r="VSU12" s="23"/>
      <c r="VSV12" s="23"/>
      <c r="VSW12" s="23"/>
      <c r="VSX12" s="23"/>
      <c r="VSY12" s="23"/>
      <c r="VSZ12" s="23"/>
      <c r="VTA12" s="23"/>
      <c r="VTB12" s="9"/>
      <c r="VTC12" s="9"/>
      <c r="VTD12" s="10"/>
      <c r="VTE12" s="23"/>
      <c r="VTF12" s="23"/>
      <c r="VTG12" s="23"/>
      <c r="VTH12" s="23"/>
      <c r="VTI12" s="23"/>
      <c r="VTJ12" s="23"/>
      <c r="VTK12" s="23"/>
      <c r="VTL12" s="23"/>
      <c r="VTM12" s="23"/>
      <c r="VTN12" s="9"/>
      <c r="VTO12" s="9"/>
      <c r="VTP12" s="10"/>
      <c r="VTQ12" s="23"/>
      <c r="VTR12" s="23"/>
      <c r="VTS12" s="23"/>
      <c r="VTT12" s="23"/>
      <c r="VTU12" s="23"/>
      <c r="VTV12" s="23"/>
      <c r="VTW12" s="23"/>
      <c r="VTX12" s="23"/>
      <c r="VTY12" s="23"/>
      <c r="VTZ12" s="9"/>
      <c r="VUA12" s="9"/>
      <c r="VUB12" s="10"/>
      <c r="VUC12" s="23"/>
      <c r="VUD12" s="23"/>
      <c r="VUE12" s="23"/>
      <c r="VUF12" s="23"/>
      <c r="VUG12" s="23"/>
      <c r="VUH12" s="23"/>
      <c r="VUI12" s="23"/>
      <c r="VUJ12" s="23"/>
      <c r="VUK12" s="23"/>
      <c r="VUL12" s="9"/>
      <c r="VUM12" s="9"/>
      <c r="VUN12" s="10"/>
      <c r="VUO12" s="23"/>
      <c r="VUP12" s="23"/>
      <c r="VUQ12" s="23"/>
      <c r="VUR12" s="23"/>
      <c r="VUS12" s="23"/>
      <c r="VUT12" s="23"/>
      <c r="VUU12" s="23"/>
      <c r="VUV12" s="23"/>
      <c r="VUW12" s="23"/>
      <c r="VUX12" s="9"/>
      <c r="VUY12" s="9"/>
      <c r="VUZ12" s="10"/>
      <c r="VVA12" s="23"/>
      <c r="VVB12" s="23"/>
      <c r="VVC12" s="23"/>
      <c r="VVD12" s="23"/>
      <c r="VVE12" s="23"/>
      <c r="VVF12" s="23"/>
      <c r="VVG12" s="23"/>
      <c r="VVH12" s="23"/>
      <c r="VVI12" s="23"/>
      <c r="VVJ12" s="9"/>
      <c r="VVK12" s="9"/>
      <c r="VVL12" s="10"/>
      <c r="VVM12" s="23"/>
      <c r="VVN12" s="23"/>
      <c r="VVO12" s="23"/>
      <c r="VVP12" s="23"/>
      <c r="VVQ12" s="23"/>
      <c r="VVR12" s="23"/>
      <c r="VVS12" s="23"/>
      <c r="VVT12" s="23"/>
      <c r="VVU12" s="23"/>
      <c r="VVV12" s="9"/>
      <c r="VVW12" s="9"/>
      <c r="VVX12" s="10"/>
      <c r="VVY12" s="23"/>
      <c r="VVZ12" s="23"/>
      <c r="VWA12" s="23"/>
      <c r="VWB12" s="23"/>
      <c r="VWC12" s="23"/>
      <c r="VWD12" s="23"/>
      <c r="VWE12" s="23"/>
      <c r="VWF12" s="23"/>
      <c r="VWG12" s="23"/>
      <c r="VWH12" s="9"/>
      <c r="VWI12" s="9"/>
      <c r="VWJ12" s="10"/>
      <c r="VWK12" s="23"/>
      <c r="VWL12" s="23"/>
      <c r="VWM12" s="23"/>
      <c r="VWN12" s="23"/>
      <c r="VWO12" s="23"/>
      <c r="VWP12" s="23"/>
      <c r="VWQ12" s="23"/>
      <c r="VWR12" s="23"/>
      <c r="VWS12" s="23"/>
      <c r="VWT12" s="9"/>
      <c r="VWU12" s="9"/>
      <c r="VWV12" s="10"/>
      <c r="VWW12" s="23"/>
      <c r="VWX12" s="23"/>
      <c r="VWY12" s="23"/>
      <c r="VWZ12" s="23"/>
      <c r="VXA12" s="23"/>
      <c r="VXB12" s="23"/>
      <c r="VXC12" s="23"/>
      <c r="VXD12" s="23"/>
      <c r="VXE12" s="23"/>
      <c r="VXF12" s="9"/>
      <c r="VXG12" s="9"/>
      <c r="VXH12" s="10"/>
      <c r="VXI12" s="23"/>
      <c r="VXJ12" s="23"/>
      <c r="VXK12" s="23"/>
      <c r="VXL12" s="23"/>
      <c r="VXM12" s="23"/>
      <c r="VXN12" s="23"/>
      <c r="VXO12" s="23"/>
      <c r="VXP12" s="23"/>
      <c r="VXQ12" s="23"/>
      <c r="VXR12" s="9"/>
      <c r="VXS12" s="9"/>
      <c r="VXT12" s="10"/>
      <c r="VXU12" s="23"/>
      <c r="VXV12" s="23"/>
      <c r="VXW12" s="23"/>
      <c r="VXX12" s="23"/>
      <c r="VXY12" s="23"/>
      <c r="VXZ12" s="23"/>
      <c r="VYA12" s="23"/>
      <c r="VYB12" s="23"/>
      <c r="VYC12" s="23"/>
      <c r="VYD12" s="9"/>
      <c r="VYE12" s="9"/>
      <c r="VYF12" s="10"/>
      <c r="VYG12" s="23"/>
      <c r="VYH12" s="23"/>
      <c r="VYI12" s="23"/>
      <c r="VYJ12" s="23"/>
      <c r="VYK12" s="23"/>
      <c r="VYL12" s="23"/>
      <c r="VYM12" s="23"/>
      <c r="VYN12" s="23"/>
      <c r="VYO12" s="23"/>
      <c r="VYP12" s="9"/>
      <c r="VYQ12" s="9"/>
      <c r="VYR12" s="10"/>
      <c r="VYS12" s="23"/>
      <c r="VYT12" s="23"/>
      <c r="VYU12" s="23"/>
      <c r="VYV12" s="23"/>
      <c r="VYW12" s="23"/>
      <c r="VYX12" s="23"/>
      <c r="VYY12" s="23"/>
      <c r="VYZ12" s="23"/>
      <c r="VZA12" s="23"/>
      <c r="VZB12" s="9"/>
      <c r="VZC12" s="9"/>
      <c r="VZD12" s="10"/>
      <c r="VZE12" s="23"/>
      <c r="VZF12" s="23"/>
      <c r="VZG12" s="23"/>
      <c r="VZH12" s="23"/>
      <c r="VZI12" s="23"/>
      <c r="VZJ12" s="23"/>
      <c r="VZK12" s="23"/>
      <c r="VZL12" s="23"/>
      <c r="VZM12" s="23"/>
      <c r="VZN12" s="9"/>
      <c r="VZO12" s="9"/>
      <c r="VZP12" s="10"/>
      <c r="VZQ12" s="23"/>
      <c r="VZR12" s="23"/>
      <c r="VZS12" s="23"/>
      <c r="VZT12" s="23"/>
      <c r="VZU12" s="23"/>
      <c r="VZV12" s="23"/>
      <c r="VZW12" s="23"/>
      <c r="VZX12" s="23"/>
      <c r="VZY12" s="23"/>
      <c r="VZZ12" s="9"/>
      <c r="WAA12" s="9"/>
      <c r="WAB12" s="10"/>
      <c r="WAC12" s="23"/>
      <c r="WAD12" s="23"/>
      <c r="WAE12" s="23"/>
      <c r="WAF12" s="23"/>
      <c r="WAG12" s="23"/>
      <c r="WAH12" s="23"/>
      <c r="WAI12" s="23"/>
      <c r="WAJ12" s="23"/>
      <c r="WAK12" s="23"/>
      <c r="WAL12" s="9"/>
      <c r="WAM12" s="9"/>
      <c r="WAN12" s="10"/>
      <c r="WAO12" s="23"/>
      <c r="WAP12" s="23"/>
      <c r="WAQ12" s="23"/>
      <c r="WAR12" s="23"/>
      <c r="WAS12" s="23"/>
      <c r="WAT12" s="23"/>
      <c r="WAU12" s="23"/>
      <c r="WAV12" s="23"/>
      <c r="WAW12" s="23"/>
      <c r="WAX12" s="9"/>
      <c r="WAY12" s="9"/>
      <c r="WAZ12" s="10"/>
      <c r="WBA12" s="23"/>
      <c r="WBB12" s="23"/>
      <c r="WBC12" s="23"/>
      <c r="WBD12" s="23"/>
      <c r="WBE12" s="23"/>
      <c r="WBF12" s="23"/>
      <c r="WBG12" s="23"/>
      <c r="WBH12" s="23"/>
      <c r="WBI12" s="23"/>
      <c r="WBJ12" s="9"/>
      <c r="WBK12" s="9"/>
      <c r="WBL12" s="10"/>
      <c r="WBM12" s="23"/>
      <c r="WBN12" s="23"/>
      <c r="WBO12" s="23"/>
      <c r="WBP12" s="23"/>
      <c r="WBQ12" s="23"/>
      <c r="WBR12" s="23"/>
      <c r="WBS12" s="23"/>
      <c r="WBT12" s="23"/>
      <c r="WBU12" s="23"/>
      <c r="WBV12" s="9"/>
      <c r="WBW12" s="9"/>
      <c r="WBX12" s="10"/>
      <c r="WBY12" s="23"/>
      <c r="WBZ12" s="23"/>
      <c r="WCA12" s="23"/>
      <c r="WCB12" s="23"/>
      <c r="WCC12" s="23"/>
      <c r="WCD12" s="23"/>
      <c r="WCE12" s="23"/>
      <c r="WCF12" s="23"/>
      <c r="WCG12" s="23"/>
      <c r="WCH12" s="9"/>
      <c r="WCI12" s="9"/>
      <c r="WCJ12" s="10"/>
      <c r="WCK12" s="23"/>
      <c r="WCL12" s="23"/>
      <c r="WCM12" s="23"/>
      <c r="WCN12" s="23"/>
      <c r="WCO12" s="23"/>
      <c r="WCP12" s="23"/>
      <c r="WCQ12" s="23"/>
      <c r="WCR12" s="23"/>
      <c r="WCS12" s="23"/>
      <c r="WCT12" s="9"/>
      <c r="WCU12" s="9"/>
      <c r="WCV12" s="10"/>
      <c r="WCW12" s="23"/>
      <c r="WCX12" s="23"/>
      <c r="WCY12" s="23"/>
      <c r="WCZ12" s="23"/>
      <c r="WDA12" s="23"/>
      <c r="WDB12" s="23"/>
      <c r="WDC12" s="23"/>
      <c r="WDD12" s="23"/>
      <c r="WDE12" s="23"/>
      <c r="WDF12" s="9"/>
      <c r="WDG12" s="9"/>
      <c r="WDH12" s="10"/>
      <c r="WDI12" s="23"/>
      <c r="WDJ12" s="23"/>
      <c r="WDK12" s="23"/>
      <c r="WDL12" s="23"/>
      <c r="WDM12" s="23"/>
      <c r="WDN12" s="23"/>
      <c r="WDO12" s="23"/>
      <c r="WDP12" s="23"/>
      <c r="WDQ12" s="23"/>
      <c r="WDR12" s="9"/>
      <c r="WDS12" s="9"/>
      <c r="WDT12" s="10"/>
      <c r="WDU12" s="23"/>
      <c r="WDV12" s="23"/>
      <c r="WDW12" s="23"/>
      <c r="WDX12" s="23"/>
      <c r="WDY12" s="23"/>
      <c r="WDZ12" s="23"/>
      <c r="WEA12" s="23"/>
      <c r="WEB12" s="23"/>
      <c r="WEC12" s="23"/>
      <c r="WED12" s="9"/>
      <c r="WEE12" s="9"/>
      <c r="WEF12" s="10"/>
      <c r="WEG12" s="23"/>
      <c r="WEH12" s="23"/>
      <c r="WEI12" s="23"/>
      <c r="WEJ12" s="23"/>
      <c r="WEK12" s="23"/>
      <c r="WEL12" s="23"/>
      <c r="WEM12" s="23"/>
      <c r="WEN12" s="23"/>
      <c r="WEO12" s="23"/>
      <c r="WEP12" s="9"/>
      <c r="WEQ12" s="9"/>
      <c r="WER12" s="10"/>
      <c r="WES12" s="23"/>
      <c r="WET12" s="23"/>
      <c r="WEU12" s="23"/>
      <c r="WEV12" s="23"/>
      <c r="WEW12" s="23"/>
      <c r="WEX12" s="23"/>
      <c r="WEY12" s="23"/>
      <c r="WEZ12" s="23"/>
      <c r="WFA12" s="23"/>
      <c r="WFB12" s="9"/>
      <c r="WFC12" s="9"/>
      <c r="WFD12" s="10"/>
      <c r="WFE12" s="23"/>
      <c r="WFF12" s="23"/>
      <c r="WFG12" s="23"/>
      <c r="WFH12" s="23"/>
      <c r="WFI12" s="23"/>
      <c r="WFJ12" s="23"/>
      <c r="WFK12" s="23"/>
      <c r="WFL12" s="23"/>
      <c r="WFM12" s="23"/>
      <c r="WFN12" s="9"/>
      <c r="WFO12" s="9"/>
      <c r="WFP12" s="10"/>
      <c r="WFQ12" s="23"/>
      <c r="WFR12" s="23"/>
      <c r="WFS12" s="23"/>
      <c r="WFT12" s="23"/>
      <c r="WFU12" s="23"/>
      <c r="WFV12" s="23"/>
      <c r="WFW12" s="23"/>
      <c r="WFX12" s="23"/>
      <c r="WFY12" s="23"/>
      <c r="WFZ12" s="9"/>
      <c r="WGA12" s="9"/>
      <c r="WGB12" s="10"/>
      <c r="WGC12" s="23"/>
      <c r="WGD12" s="23"/>
      <c r="WGE12" s="23"/>
      <c r="WGF12" s="23"/>
      <c r="WGG12" s="23"/>
      <c r="WGH12" s="23"/>
      <c r="WGI12" s="23"/>
      <c r="WGJ12" s="23"/>
      <c r="WGK12" s="23"/>
      <c r="WGL12" s="9"/>
      <c r="WGM12" s="9"/>
      <c r="WGN12" s="10"/>
      <c r="WGO12" s="23"/>
      <c r="WGP12" s="23"/>
      <c r="WGQ12" s="23"/>
      <c r="WGR12" s="23"/>
      <c r="WGS12" s="23"/>
      <c r="WGT12" s="23"/>
      <c r="WGU12" s="23"/>
      <c r="WGV12" s="23"/>
      <c r="WGW12" s="23"/>
      <c r="WGX12" s="9"/>
      <c r="WGY12" s="9"/>
      <c r="WGZ12" s="10"/>
      <c r="WHA12" s="23"/>
      <c r="WHB12" s="23"/>
      <c r="WHC12" s="23"/>
      <c r="WHD12" s="23"/>
      <c r="WHE12" s="23"/>
      <c r="WHF12" s="23"/>
      <c r="WHG12" s="23"/>
      <c r="WHH12" s="23"/>
      <c r="WHI12" s="23"/>
      <c r="WHJ12" s="9"/>
      <c r="WHK12" s="9"/>
      <c r="WHL12" s="10"/>
      <c r="WHM12" s="23"/>
      <c r="WHN12" s="23"/>
      <c r="WHO12" s="23"/>
      <c r="WHP12" s="23"/>
      <c r="WHQ12" s="23"/>
      <c r="WHR12" s="23"/>
      <c r="WHS12" s="23"/>
      <c r="WHT12" s="23"/>
      <c r="WHU12" s="23"/>
      <c r="WHV12" s="9"/>
      <c r="WHW12" s="9"/>
      <c r="WHX12" s="10"/>
      <c r="WHY12" s="23"/>
      <c r="WHZ12" s="23"/>
      <c r="WIA12" s="23"/>
      <c r="WIB12" s="23"/>
      <c r="WIC12" s="23"/>
      <c r="WID12" s="23"/>
      <c r="WIE12" s="23"/>
      <c r="WIF12" s="23"/>
      <c r="WIG12" s="23"/>
      <c r="WIH12" s="9"/>
      <c r="WII12" s="9"/>
      <c r="WIJ12" s="10"/>
      <c r="WIK12" s="23"/>
      <c r="WIL12" s="23"/>
      <c r="WIM12" s="23"/>
      <c r="WIN12" s="23"/>
      <c r="WIO12" s="23"/>
      <c r="WIP12" s="23"/>
      <c r="WIQ12" s="23"/>
      <c r="WIR12" s="23"/>
      <c r="WIS12" s="23"/>
      <c r="WIT12" s="9"/>
      <c r="WIU12" s="9"/>
      <c r="WIV12" s="10"/>
      <c r="WIW12" s="23"/>
      <c r="WIX12" s="23"/>
      <c r="WIY12" s="23"/>
      <c r="WIZ12" s="23"/>
      <c r="WJA12" s="23"/>
      <c r="WJB12" s="23"/>
      <c r="WJC12" s="23"/>
      <c r="WJD12" s="23"/>
      <c r="WJE12" s="23"/>
      <c r="WJF12" s="9"/>
      <c r="WJG12" s="9"/>
      <c r="WJH12" s="10"/>
      <c r="WJI12" s="23"/>
      <c r="WJJ12" s="23"/>
      <c r="WJK12" s="23"/>
      <c r="WJL12" s="23"/>
      <c r="WJM12" s="23"/>
      <c r="WJN12" s="23"/>
      <c r="WJO12" s="23"/>
      <c r="WJP12" s="23"/>
      <c r="WJQ12" s="23"/>
      <c r="WJR12" s="9"/>
      <c r="WJS12" s="9"/>
      <c r="WJT12" s="10"/>
      <c r="WJU12" s="23"/>
      <c r="WJV12" s="23"/>
      <c r="WJW12" s="23"/>
      <c r="WJX12" s="23"/>
      <c r="WJY12" s="23"/>
      <c r="WJZ12" s="23"/>
      <c r="WKA12" s="23"/>
      <c r="WKB12" s="23"/>
      <c r="WKC12" s="23"/>
      <c r="WKD12" s="9"/>
      <c r="WKE12" s="9"/>
      <c r="WKF12" s="10"/>
      <c r="WKG12" s="23"/>
      <c r="WKH12" s="23"/>
      <c r="WKI12" s="23"/>
      <c r="WKJ12" s="23"/>
      <c r="WKK12" s="23"/>
      <c r="WKL12" s="23"/>
      <c r="WKM12" s="23"/>
      <c r="WKN12" s="23"/>
      <c r="WKO12" s="23"/>
      <c r="WKP12" s="9"/>
      <c r="WKQ12" s="9"/>
      <c r="WKR12" s="10"/>
      <c r="WKS12" s="23"/>
      <c r="WKT12" s="23"/>
      <c r="WKU12" s="23"/>
      <c r="WKV12" s="23"/>
      <c r="WKW12" s="23"/>
      <c r="WKX12" s="23"/>
      <c r="WKY12" s="23"/>
      <c r="WKZ12" s="23"/>
      <c r="WLA12" s="23"/>
      <c r="WLB12" s="9"/>
      <c r="WLC12" s="9"/>
      <c r="WLD12" s="10"/>
      <c r="WLE12" s="23"/>
      <c r="WLF12" s="23"/>
      <c r="WLG12" s="23"/>
      <c r="WLH12" s="23"/>
      <c r="WLI12" s="23"/>
      <c r="WLJ12" s="23"/>
      <c r="WLK12" s="23"/>
      <c r="WLL12" s="23"/>
      <c r="WLM12" s="23"/>
      <c r="WLN12" s="9"/>
      <c r="WLO12" s="9"/>
      <c r="WLP12" s="10"/>
      <c r="WLQ12" s="23"/>
      <c r="WLR12" s="23"/>
      <c r="WLS12" s="23"/>
      <c r="WLT12" s="23"/>
      <c r="WLU12" s="23"/>
      <c r="WLV12" s="23"/>
      <c r="WLW12" s="23"/>
      <c r="WLX12" s="23"/>
      <c r="WLY12" s="23"/>
      <c r="WLZ12" s="9"/>
      <c r="WMA12" s="9"/>
      <c r="WMB12" s="10"/>
      <c r="WMC12" s="23"/>
      <c r="WMD12" s="23"/>
      <c r="WME12" s="23"/>
      <c r="WMF12" s="23"/>
      <c r="WMG12" s="23"/>
      <c r="WMH12" s="23"/>
      <c r="WMI12" s="23"/>
      <c r="WMJ12" s="23"/>
      <c r="WMK12" s="23"/>
      <c r="WML12" s="9"/>
      <c r="WMM12" s="9"/>
      <c r="WMN12" s="10"/>
      <c r="WMO12" s="23"/>
      <c r="WMP12" s="23"/>
      <c r="WMQ12" s="23"/>
      <c r="WMR12" s="23"/>
      <c r="WMS12" s="23"/>
      <c r="WMT12" s="23"/>
      <c r="WMU12" s="23"/>
      <c r="WMV12" s="23"/>
      <c r="WMW12" s="23"/>
      <c r="WMX12" s="9"/>
      <c r="WMY12" s="9"/>
      <c r="WMZ12" s="10"/>
      <c r="WNA12" s="23"/>
      <c r="WNB12" s="23"/>
      <c r="WNC12" s="23"/>
      <c r="WND12" s="23"/>
      <c r="WNE12" s="23"/>
      <c r="WNF12" s="23"/>
      <c r="WNG12" s="23"/>
      <c r="WNH12" s="23"/>
      <c r="WNI12" s="23"/>
      <c r="WNJ12" s="9"/>
      <c r="WNK12" s="9"/>
      <c r="WNL12" s="10"/>
      <c r="WNM12" s="23"/>
      <c r="WNN12" s="23"/>
      <c r="WNO12" s="23"/>
      <c r="WNP12" s="23"/>
      <c r="WNQ12" s="23"/>
      <c r="WNR12" s="23"/>
      <c r="WNS12" s="23"/>
      <c r="WNT12" s="23"/>
      <c r="WNU12" s="23"/>
      <c r="WNV12" s="9"/>
      <c r="WNW12" s="9"/>
      <c r="WNX12" s="10"/>
      <c r="WNY12" s="23"/>
      <c r="WNZ12" s="23"/>
      <c r="WOA12" s="23"/>
      <c r="WOB12" s="23"/>
      <c r="WOC12" s="23"/>
      <c r="WOD12" s="23"/>
      <c r="WOE12" s="23"/>
      <c r="WOF12" s="23"/>
      <c r="WOG12" s="23"/>
      <c r="WOH12" s="9"/>
      <c r="WOI12" s="9"/>
      <c r="WOJ12" s="10"/>
      <c r="WOK12" s="23"/>
      <c r="WOL12" s="23"/>
      <c r="WOM12" s="23"/>
      <c r="WON12" s="23"/>
      <c r="WOO12" s="23"/>
      <c r="WOP12" s="23"/>
      <c r="WOQ12" s="23"/>
      <c r="WOR12" s="23"/>
      <c r="WOS12" s="23"/>
      <c r="WOT12" s="9"/>
      <c r="WOU12" s="9"/>
      <c r="WOV12" s="10"/>
      <c r="WOW12" s="23"/>
      <c r="WOX12" s="23"/>
      <c r="WOY12" s="23"/>
      <c r="WOZ12" s="23"/>
      <c r="WPA12" s="23"/>
      <c r="WPB12" s="23"/>
      <c r="WPC12" s="23"/>
      <c r="WPD12" s="23"/>
      <c r="WPE12" s="23"/>
      <c r="WPF12" s="9"/>
      <c r="WPG12" s="9"/>
      <c r="WPH12" s="10"/>
      <c r="WPI12" s="23"/>
      <c r="WPJ12" s="23"/>
      <c r="WPK12" s="23"/>
      <c r="WPL12" s="23"/>
      <c r="WPM12" s="23"/>
      <c r="WPN12" s="23"/>
      <c r="WPO12" s="23"/>
      <c r="WPP12" s="23"/>
      <c r="WPQ12" s="23"/>
      <c r="WPR12" s="9"/>
      <c r="WPS12" s="9"/>
      <c r="WPT12" s="10"/>
      <c r="WPU12" s="23"/>
      <c r="WPV12" s="23"/>
      <c r="WPW12" s="23"/>
      <c r="WPX12" s="23"/>
      <c r="WPY12" s="23"/>
      <c r="WPZ12" s="23"/>
      <c r="WQA12" s="23"/>
      <c r="WQB12" s="23"/>
      <c r="WQC12" s="23"/>
      <c r="WQD12" s="9"/>
      <c r="WQE12" s="9"/>
      <c r="WQF12" s="10"/>
      <c r="WQG12" s="23"/>
      <c r="WQH12" s="23"/>
      <c r="WQI12" s="23"/>
      <c r="WQJ12" s="23"/>
      <c r="WQK12" s="23"/>
      <c r="WQL12" s="23"/>
      <c r="WQM12" s="23"/>
      <c r="WQN12" s="23"/>
      <c r="WQO12" s="23"/>
      <c r="WQP12" s="9"/>
      <c r="WQQ12" s="9"/>
      <c r="WQR12" s="10"/>
      <c r="WQS12" s="23"/>
      <c r="WQT12" s="23"/>
      <c r="WQU12" s="23"/>
      <c r="WQV12" s="23"/>
      <c r="WQW12" s="23"/>
      <c r="WQX12" s="23"/>
      <c r="WQY12" s="23"/>
      <c r="WQZ12" s="23"/>
      <c r="WRA12" s="23"/>
      <c r="WRB12" s="9"/>
      <c r="WRC12" s="9"/>
      <c r="WRD12" s="10"/>
      <c r="WRE12" s="23"/>
      <c r="WRF12" s="23"/>
      <c r="WRG12" s="23"/>
      <c r="WRH12" s="23"/>
      <c r="WRI12" s="23"/>
      <c r="WRJ12" s="23"/>
      <c r="WRK12" s="23"/>
      <c r="WRL12" s="23"/>
      <c r="WRM12" s="23"/>
      <c r="WRN12" s="9"/>
      <c r="WRO12" s="9"/>
      <c r="WRP12" s="10"/>
      <c r="WRQ12" s="23"/>
      <c r="WRR12" s="23"/>
      <c r="WRS12" s="23"/>
      <c r="WRT12" s="23"/>
      <c r="WRU12" s="23"/>
      <c r="WRV12" s="23"/>
      <c r="WRW12" s="23"/>
      <c r="WRX12" s="23"/>
      <c r="WRY12" s="23"/>
      <c r="WRZ12" s="9"/>
      <c r="WSA12" s="9"/>
      <c r="WSB12" s="10"/>
      <c r="WSC12" s="23"/>
      <c r="WSD12" s="23"/>
      <c r="WSE12" s="23"/>
      <c r="WSF12" s="23"/>
      <c r="WSG12" s="23"/>
      <c r="WSH12" s="23"/>
      <c r="WSI12" s="23"/>
      <c r="WSJ12" s="23"/>
      <c r="WSK12" s="23"/>
      <c r="WSL12" s="9"/>
      <c r="WSM12" s="9"/>
      <c r="WSN12" s="10"/>
      <c r="WSO12" s="23"/>
      <c r="WSP12" s="23"/>
      <c r="WSQ12" s="23"/>
      <c r="WSR12" s="23"/>
      <c r="WSS12" s="23"/>
      <c r="WST12" s="23"/>
      <c r="WSU12" s="23"/>
      <c r="WSV12" s="23"/>
      <c r="WSW12" s="23"/>
      <c r="WSX12" s="9"/>
      <c r="WSY12" s="9"/>
      <c r="WSZ12" s="10"/>
      <c r="WTA12" s="23"/>
      <c r="WTB12" s="23"/>
      <c r="WTC12" s="23"/>
      <c r="WTD12" s="23"/>
      <c r="WTE12" s="23"/>
      <c r="WTF12" s="23"/>
      <c r="WTG12" s="23"/>
      <c r="WTH12" s="23"/>
      <c r="WTI12" s="23"/>
      <c r="WTJ12" s="9"/>
      <c r="WTK12" s="9"/>
      <c r="WTL12" s="10"/>
      <c r="WTM12" s="23"/>
      <c r="WTN12" s="23"/>
      <c r="WTO12" s="23"/>
      <c r="WTP12" s="23"/>
      <c r="WTQ12" s="23"/>
      <c r="WTR12" s="23"/>
      <c r="WTS12" s="23"/>
      <c r="WTT12" s="23"/>
      <c r="WTU12" s="23"/>
      <c r="WTV12" s="9"/>
      <c r="WTW12" s="9"/>
      <c r="WTX12" s="10"/>
      <c r="WTY12" s="23"/>
      <c r="WTZ12" s="23"/>
      <c r="WUA12" s="23"/>
      <c r="WUB12" s="23"/>
      <c r="WUC12" s="23"/>
      <c r="WUD12" s="23"/>
      <c r="WUE12" s="23"/>
      <c r="WUF12" s="23"/>
      <c r="WUG12" s="23"/>
      <c r="WUH12" s="9"/>
      <c r="WUI12" s="9"/>
      <c r="WUJ12" s="10"/>
      <c r="WUK12" s="23"/>
      <c r="WUL12" s="23"/>
      <c r="WUM12" s="23"/>
      <c r="WUN12" s="23"/>
      <c r="WUO12" s="23"/>
      <c r="WUP12" s="23"/>
      <c r="WUQ12" s="23"/>
      <c r="WUR12" s="23"/>
      <c r="WUS12" s="23"/>
      <c r="WUT12" s="9"/>
      <c r="WUU12" s="9"/>
      <c r="WUV12" s="10"/>
      <c r="WUW12" s="23"/>
      <c r="WUX12" s="23"/>
      <c r="WUY12" s="23"/>
      <c r="WUZ12" s="23"/>
      <c r="WVA12" s="23"/>
      <c r="WVB12" s="23"/>
      <c r="WVC12" s="23"/>
      <c r="WVD12" s="23"/>
      <c r="WVE12" s="23"/>
      <c r="WVF12" s="9"/>
      <c r="WVG12" s="9"/>
      <c r="WVH12" s="10"/>
      <c r="WVI12" s="23"/>
      <c r="WVJ12" s="23"/>
      <c r="WVK12" s="23"/>
      <c r="WVL12" s="23"/>
      <c r="WVM12" s="23"/>
      <c r="WVN12" s="23"/>
      <c r="WVO12" s="23"/>
      <c r="WVP12" s="23"/>
      <c r="WVQ12" s="23"/>
      <c r="WVR12" s="9"/>
      <c r="WVS12" s="9"/>
      <c r="WVT12" s="10"/>
      <c r="WVU12" s="23"/>
      <c r="WVV12" s="23"/>
      <c r="WVW12" s="23"/>
      <c r="WVX12" s="23"/>
      <c r="WVY12" s="23"/>
      <c r="WVZ12" s="23"/>
      <c r="WWA12" s="23"/>
      <c r="WWB12" s="23"/>
      <c r="WWC12" s="23"/>
      <c r="WWD12" s="9"/>
      <c r="WWE12" s="9"/>
      <c r="WWF12" s="10"/>
      <c r="WWG12" s="23"/>
      <c r="WWH12" s="23"/>
      <c r="WWI12" s="23"/>
      <c r="WWJ12" s="23"/>
      <c r="WWK12" s="23"/>
      <c r="WWL12" s="23"/>
      <c r="WWM12" s="23"/>
      <c r="WWN12" s="23"/>
      <c r="WWO12" s="23"/>
      <c r="WWP12" s="9"/>
      <c r="WWQ12" s="9"/>
      <c r="WWR12" s="10"/>
      <c r="WWS12" s="23"/>
      <c r="WWT12" s="23"/>
      <c r="WWU12" s="23"/>
      <c r="WWV12" s="23"/>
      <c r="WWW12" s="23"/>
      <c r="WWX12" s="23"/>
      <c r="WWY12" s="23"/>
      <c r="WWZ12" s="23"/>
      <c r="WXA12" s="23"/>
      <c r="WXB12" s="9"/>
      <c r="WXC12" s="9"/>
      <c r="WXD12" s="10"/>
      <c r="WXE12" s="23"/>
      <c r="WXF12" s="23"/>
      <c r="WXG12" s="23"/>
      <c r="WXH12" s="23"/>
      <c r="WXI12" s="23"/>
      <c r="WXJ12" s="23"/>
      <c r="WXK12" s="23"/>
      <c r="WXL12" s="23"/>
      <c r="WXM12" s="23"/>
      <c r="WXN12" s="9"/>
      <c r="WXO12" s="9"/>
      <c r="WXP12" s="10"/>
      <c r="WXQ12" s="23"/>
      <c r="WXR12" s="23"/>
      <c r="WXS12" s="23"/>
      <c r="WXT12" s="23"/>
      <c r="WXU12" s="23"/>
      <c r="WXV12" s="23"/>
      <c r="WXW12" s="23"/>
      <c r="WXX12" s="23"/>
      <c r="WXY12" s="23"/>
      <c r="WXZ12" s="9"/>
      <c r="WYA12" s="9"/>
      <c r="WYB12" s="10"/>
      <c r="WYC12" s="23"/>
      <c r="WYD12" s="23"/>
      <c r="WYE12" s="23"/>
      <c r="WYF12" s="23"/>
      <c r="WYG12" s="23"/>
      <c r="WYH12" s="23"/>
      <c r="WYI12" s="23"/>
      <c r="WYJ12" s="23"/>
      <c r="WYK12" s="23"/>
      <c r="WYL12" s="9"/>
      <c r="WYM12" s="9"/>
      <c r="WYN12" s="10"/>
      <c r="WYO12" s="23"/>
      <c r="WYP12" s="23"/>
      <c r="WYQ12" s="23"/>
      <c r="WYR12" s="23"/>
      <c r="WYS12" s="23"/>
      <c r="WYT12" s="23"/>
      <c r="WYU12" s="23"/>
      <c r="WYV12" s="23"/>
      <c r="WYW12" s="23"/>
      <c r="WYX12" s="9"/>
      <c r="WYY12" s="9"/>
      <c r="WYZ12" s="10"/>
      <c r="WZA12" s="23"/>
      <c r="WZB12" s="23"/>
      <c r="WZC12" s="23"/>
      <c r="WZD12" s="23"/>
      <c r="WZE12" s="23"/>
      <c r="WZF12" s="23"/>
      <c r="WZG12" s="23"/>
      <c r="WZH12" s="23"/>
      <c r="WZI12" s="23"/>
      <c r="WZJ12" s="9"/>
      <c r="WZK12" s="9"/>
      <c r="WZL12" s="10"/>
      <c r="WZM12" s="23"/>
      <c r="WZN12" s="23"/>
      <c r="WZO12" s="23"/>
      <c r="WZP12" s="23"/>
      <c r="WZQ12" s="23"/>
      <c r="WZR12" s="23"/>
      <c r="WZS12" s="23"/>
      <c r="WZT12" s="23"/>
      <c r="WZU12" s="23"/>
      <c r="WZV12" s="9"/>
      <c r="WZW12" s="9"/>
      <c r="WZX12" s="10"/>
      <c r="WZY12" s="23"/>
      <c r="WZZ12" s="23"/>
      <c r="XAA12" s="23"/>
      <c r="XAB12" s="23"/>
      <c r="XAC12" s="23"/>
      <c r="XAD12" s="23"/>
      <c r="XAE12" s="23"/>
      <c r="XAF12" s="23"/>
      <c r="XAG12" s="23"/>
      <c r="XAH12" s="9"/>
      <c r="XAI12" s="9"/>
      <c r="XAJ12" s="10"/>
      <c r="XAK12" s="23"/>
      <c r="XAL12" s="23"/>
      <c r="XAM12" s="23"/>
      <c r="XAN12" s="23"/>
      <c r="XAO12" s="23"/>
      <c r="XAP12" s="23"/>
      <c r="XAQ12" s="23"/>
      <c r="XAR12" s="23"/>
      <c r="XAS12" s="23"/>
      <c r="XAT12" s="9"/>
      <c r="XAU12" s="9"/>
      <c r="XAV12" s="10"/>
      <c r="XAW12" s="23"/>
      <c r="XAX12" s="23"/>
      <c r="XAY12" s="23"/>
      <c r="XAZ12" s="23"/>
      <c r="XBA12" s="23"/>
      <c r="XBB12" s="23"/>
      <c r="XBC12" s="23"/>
      <c r="XBD12" s="23"/>
      <c r="XBE12" s="23"/>
      <c r="XBF12" s="9"/>
      <c r="XBG12" s="9"/>
      <c r="XBH12" s="10"/>
      <c r="XBI12" s="23"/>
      <c r="XBJ12" s="23"/>
      <c r="XBK12" s="23"/>
      <c r="XBL12" s="23"/>
      <c r="XBM12" s="23"/>
      <c r="XBN12" s="23"/>
      <c r="XBO12" s="23"/>
      <c r="XBP12" s="23"/>
      <c r="XBQ12" s="23"/>
      <c r="XBR12" s="9"/>
      <c r="XBS12" s="9"/>
      <c r="XBT12" s="10"/>
      <c r="XBU12" s="23"/>
      <c r="XBV12" s="23"/>
      <c r="XBW12" s="23"/>
      <c r="XBX12" s="23"/>
      <c r="XBY12" s="23"/>
      <c r="XBZ12" s="23"/>
      <c r="XCA12" s="23"/>
      <c r="XCB12" s="23"/>
      <c r="XCC12" s="23"/>
      <c r="XCD12" s="9"/>
      <c r="XCE12" s="9"/>
      <c r="XCF12" s="10"/>
      <c r="XCG12" s="23"/>
      <c r="XCH12" s="23"/>
      <c r="XCI12" s="23"/>
      <c r="XCJ12" s="23"/>
      <c r="XCK12" s="23"/>
      <c r="XCL12" s="23"/>
      <c r="XCM12" s="23"/>
      <c r="XCN12" s="23"/>
      <c r="XCO12" s="23"/>
      <c r="XCP12" s="9"/>
      <c r="XCQ12" s="9"/>
      <c r="XCR12" s="10"/>
      <c r="XCS12" s="23"/>
      <c r="XCT12" s="23"/>
      <c r="XCU12" s="23"/>
      <c r="XCV12" s="23"/>
      <c r="XCW12" s="23"/>
      <c r="XCX12" s="23"/>
      <c r="XCY12" s="23"/>
      <c r="XCZ12" s="23"/>
      <c r="XDA12" s="23"/>
      <c r="XDB12" s="9"/>
      <c r="XDC12" s="9"/>
      <c r="XDD12" s="10"/>
      <c r="XDE12" s="23"/>
      <c r="XDF12" s="23"/>
      <c r="XDG12" s="23"/>
      <c r="XDH12" s="23"/>
      <c r="XDI12" s="23"/>
      <c r="XDJ12" s="23"/>
      <c r="XDK12" s="23"/>
      <c r="XDL12" s="23"/>
      <c r="XDM12" s="23"/>
      <c r="XDN12" s="9"/>
      <c r="XDO12" s="9"/>
      <c r="XDP12" s="10"/>
      <c r="XDQ12" s="23"/>
      <c r="XDR12" s="23"/>
      <c r="XDS12" s="23"/>
      <c r="XDT12" s="23"/>
      <c r="XDU12" s="23"/>
      <c r="XDV12" s="23"/>
      <c r="XDW12" s="23"/>
      <c r="XDX12" s="23"/>
      <c r="XDY12" s="23"/>
      <c r="XDZ12" s="9"/>
      <c r="XEA12" s="9"/>
      <c r="XEB12" s="10"/>
      <c r="XEC12" s="23"/>
      <c r="XED12" s="23"/>
      <c r="XEE12" s="23"/>
      <c r="XEF12" s="23"/>
      <c r="XEG12" s="23"/>
      <c r="XEH12" s="23"/>
      <c r="XEI12" s="23"/>
      <c r="XEJ12" s="23"/>
      <c r="XEK12" s="23"/>
      <c r="XEL12" s="9"/>
      <c r="XEM12" s="9"/>
      <c r="XEN12" s="10"/>
      <c r="XEO12" s="23"/>
      <c r="XEP12" s="23"/>
      <c r="XEQ12" s="23"/>
      <c r="XER12" s="23"/>
      <c r="XES12" s="23"/>
      <c r="XET12" s="23"/>
      <c r="XEU12" s="23"/>
      <c r="XEV12" s="23"/>
      <c r="XEW12" s="23"/>
      <c r="XEX12" s="9"/>
      <c r="XEY12" s="9"/>
      <c r="XEZ12" s="10"/>
      <c r="XFA12" s="23"/>
    </row>
    <row r="13" spans="1:16381" ht="25.5" x14ac:dyDescent="0.2">
      <c r="A13" s="26" t="s">
        <v>158</v>
      </c>
      <c r="B13" s="27" t="s">
        <v>321</v>
      </c>
      <c r="C13" s="28" t="s">
        <v>320</v>
      </c>
      <c r="D13" s="22">
        <v>2245711.7000000002</v>
      </c>
      <c r="E13" s="22">
        <v>278495.8</v>
      </c>
      <c r="F13" s="29">
        <f>E13/D13*100</f>
        <v>12.401226746959548</v>
      </c>
      <c r="G13" s="22">
        <v>2733293</v>
      </c>
      <c r="H13" s="22">
        <v>388613.3</v>
      </c>
      <c r="I13" s="29">
        <f>H13/G13*100</f>
        <v>14.217769554892213</v>
      </c>
    </row>
    <row r="14" spans="1:16381" ht="19.5" customHeight="1" x14ac:dyDescent="0.2">
      <c r="A14" s="26" t="s">
        <v>158</v>
      </c>
      <c r="B14" s="27" t="s">
        <v>319</v>
      </c>
      <c r="C14" s="28" t="s">
        <v>318</v>
      </c>
      <c r="D14" s="22">
        <v>-3550.1</v>
      </c>
      <c r="E14" s="22">
        <v>-4640.7</v>
      </c>
      <c r="F14" s="29">
        <f>E14/D14*100</f>
        <v>130.7202614010873</v>
      </c>
      <c r="G14" s="22">
        <v>0</v>
      </c>
      <c r="H14" s="22">
        <v>242.6</v>
      </c>
      <c r="I14" s="29" t="s">
        <v>3</v>
      </c>
    </row>
    <row r="15" spans="1:16381" ht="19.5" customHeight="1" x14ac:dyDescent="0.2">
      <c r="A15" s="26" t="s">
        <v>158</v>
      </c>
      <c r="B15" s="27" t="s">
        <v>317</v>
      </c>
      <c r="C15" s="28" t="s">
        <v>316</v>
      </c>
      <c r="D15" s="22">
        <v>28</v>
      </c>
      <c r="E15" s="22">
        <v>125.4</v>
      </c>
      <c r="F15" s="29">
        <f>E15/D15*100</f>
        <v>447.85714285714289</v>
      </c>
      <c r="G15" s="22">
        <v>440</v>
      </c>
      <c r="H15" s="22">
        <v>5.2</v>
      </c>
      <c r="I15" s="29">
        <f>H15/G15*100</f>
        <v>1.1818181818181819</v>
      </c>
    </row>
    <row r="16" spans="1:16381" ht="25.5" x14ac:dyDescent="0.2">
      <c r="A16" s="26" t="s">
        <v>158</v>
      </c>
      <c r="B16" s="27" t="s">
        <v>315</v>
      </c>
      <c r="C16" s="28" t="s">
        <v>314</v>
      </c>
      <c r="D16" s="22">
        <v>72169.100000000006</v>
      </c>
      <c r="E16" s="22">
        <v>-19131.099999999999</v>
      </c>
      <c r="F16" s="29">
        <f>E16/D16*100</f>
        <v>-26.508713563006879</v>
      </c>
      <c r="G16" s="22">
        <v>202571</v>
      </c>
      <c r="H16" s="22">
        <v>97721.5</v>
      </c>
      <c r="I16" s="29">
        <f>H16/G16*100</f>
        <v>48.240616870134424</v>
      </c>
    </row>
    <row r="17" spans="1:9" ht="32.25" customHeight="1" x14ac:dyDescent="0.2">
      <c r="A17" s="26" t="s">
        <v>158</v>
      </c>
      <c r="B17" s="27" t="s">
        <v>313</v>
      </c>
      <c r="C17" s="28" t="s">
        <v>312</v>
      </c>
      <c r="D17" s="22">
        <v>3687.4</v>
      </c>
      <c r="E17" s="22">
        <v>379.1</v>
      </c>
      <c r="F17" s="29">
        <f>E17/D17*100</f>
        <v>10.280956771709064</v>
      </c>
      <c r="G17" s="22">
        <v>1835</v>
      </c>
      <c r="H17" s="22">
        <v>1201.3</v>
      </c>
      <c r="I17" s="29">
        <f>H17/G17*100</f>
        <v>65.465940054495903</v>
      </c>
    </row>
    <row r="18" spans="1:9" ht="21.75" customHeight="1" x14ac:dyDescent="0.2">
      <c r="A18" s="21" t="s">
        <v>10</v>
      </c>
      <c r="B18" s="21" t="s">
        <v>311</v>
      </c>
      <c r="C18" s="8" t="s">
        <v>310</v>
      </c>
      <c r="D18" s="22">
        <f>SUM(D19:D20)</f>
        <v>2458613.5999999996</v>
      </c>
      <c r="E18" s="22">
        <f>SUM(E19:E20)</f>
        <v>305916.10000000003</v>
      </c>
      <c r="F18" s="7">
        <f>E18/D18*100</f>
        <v>12.442626202018896</v>
      </c>
      <c r="G18" s="22">
        <f>SUM(G19:G20)</f>
        <v>2559094</v>
      </c>
      <c r="H18" s="22">
        <f>SUM(H19:H20)</f>
        <v>433655.5</v>
      </c>
      <c r="I18" s="7">
        <f>H18/G18*100</f>
        <v>16.94566514555542</v>
      </c>
    </row>
    <row r="19" spans="1:9" x14ac:dyDescent="0.2">
      <c r="A19" s="26" t="s">
        <v>158</v>
      </c>
      <c r="B19" s="27" t="s">
        <v>309</v>
      </c>
      <c r="C19" s="28" t="s">
        <v>308</v>
      </c>
      <c r="D19" s="22">
        <v>557761.69999999995</v>
      </c>
      <c r="E19" s="22">
        <v>17110.400000000001</v>
      </c>
      <c r="F19" s="29">
        <f>E19/D19*100</f>
        <v>3.0676900188736518</v>
      </c>
      <c r="G19" s="22">
        <v>549845</v>
      </c>
      <c r="H19" s="22">
        <v>34031.5</v>
      </c>
      <c r="I19" s="29">
        <f>H19/G19*100</f>
        <v>6.1892897089179684</v>
      </c>
    </row>
    <row r="20" spans="1:9" x14ac:dyDescent="0.2">
      <c r="A20" s="26" t="s">
        <v>158</v>
      </c>
      <c r="B20" s="27" t="s">
        <v>307</v>
      </c>
      <c r="C20" s="28" t="s">
        <v>306</v>
      </c>
      <c r="D20" s="22">
        <f>SUM(D21:D22)</f>
        <v>1900851.9</v>
      </c>
      <c r="E20" s="22">
        <f>SUM(E21:E22)</f>
        <v>288805.7</v>
      </c>
      <c r="F20" s="29">
        <f>E20/D20*100</f>
        <v>15.193487719900748</v>
      </c>
      <c r="G20" s="22">
        <f>SUM(G21:G22)</f>
        <v>2009249</v>
      </c>
      <c r="H20" s="22">
        <f>SUM(H21:H22)</f>
        <v>399624</v>
      </c>
      <c r="I20" s="29">
        <f>H20/G20*100</f>
        <v>19.889222291512898</v>
      </c>
    </row>
    <row r="21" spans="1:9" x14ac:dyDescent="0.2">
      <c r="A21" s="30" t="s">
        <v>158</v>
      </c>
      <c r="B21" s="31" t="s">
        <v>305</v>
      </c>
      <c r="C21" s="32" t="s">
        <v>304</v>
      </c>
      <c r="D21" s="33">
        <v>1348413.9</v>
      </c>
      <c r="E21" s="33">
        <v>262954.5</v>
      </c>
      <c r="F21" s="29">
        <f>E21/D21*100</f>
        <v>19.501022645939798</v>
      </c>
      <c r="G21" s="33">
        <v>1523864</v>
      </c>
      <c r="H21" s="33">
        <v>370665.1</v>
      </c>
      <c r="I21" s="29">
        <f>H21/G21*100</f>
        <v>24.324027603513173</v>
      </c>
    </row>
    <row r="22" spans="1:9" x14ac:dyDescent="0.2">
      <c r="A22" s="30" t="s">
        <v>158</v>
      </c>
      <c r="B22" s="31" t="s">
        <v>303</v>
      </c>
      <c r="C22" s="32" t="s">
        <v>302</v>
      </c>
      <c r="D22" s="33">
        <v>552438</v>
      </c>
      <c r="E22" s="33">
        <v>25851.200000000001</v>
      </c>
      <c r="F22" s="29">
        <f>E22/D22*100</f>
        <v>4.6794753438394903</v>
      </c>
      <c r="G22" s="33">
        <v>485385</v>
      </c>
      <c r="H22" s="33">
        <v>28958.9</v>
      </c>
      <c r="I22" s="29">
        <f>H22/G22*100</f>
        <v>5.9661711836995375</v>
      </c>
    </row>
    <row r="23" spans="1:9" ht="24.75" customHeight="1" x14ac:dyDescent="0.2">
      <c r="A23" s="21" t="s">
        <v>10</v>
      </c>
      <c r="B23" s="21" t="s">
        <v>301</v>
      </c>
      <c r="C23" s="8" t="s">
        <v>300</v>
      </c>
      <c r="D23" s="22">
        <f>SUM(D24:D25)</f>
        <v>49371.5</v>
      </c>
      <c r="E23" s="22">
        <f>SUM(E24:E25)</f>
        <v>9917.7999999999993</v>
      </c>
      <c r="F23" s="7">
        <f>E23/D23*100</f>
        <v>20.088107511418528</v>
      </c>
      <c r="G23" s="22">
        <f>SUM(G24:G25)</f>
        <v>51170</v>
      </c>
      <c r="H23" s="22">
        <f>SUM(H24:H25)</f>
        <v>15169.6</v>
      </c>
      <c r="I23" s="7">
        <f>H23/G23*100</f>
        <v>29.645495407465312</v>
      </c>
    </row>
    <row r="24" spans="1:9" ht="25.5" x14ac:dyDescent="0.2">
      <c r="A24" s="26">
        <v>182</v>
      </c>
      <c r="B24" s="27" t="s">
        <v>299</v>
      </c>
      <c r="C24" s="28" t="s">
        <v>298</v>
      </c>
      <c r="D24" s="22">
        <v>48681.5</v>
      </c>
      <c r="E24" s="22">
        <v>9877.7999999999993</v>
      </c>
      <c r="F24" s="29">
        <f>E24/D24*100</f>
        <v>20.290664831609543</v>
      </c>
      <c r="G24" s="22">
        <v>51000</v>
      </c>
      <c r="H24" s="22">
        <v>15019.6</v>
      </c>
      <c r="I24" s="29">
        <f>H24/G24*100</f>
        <v>29.450196078431372</v>
      </c>
    </row>
    <row r="25" spans="1:9" ht="38.25" x14ac:dyDescent="0.2">
      <c r="A25" s="26">
        <v>901</v>
      </c>
      <c r="B25" s="27" t="s">
        <v>297</v>
      </c>
      <c r="C25" s="28" t="s">
        <v>296</v>
      </c>
      <c r="D25" s="22">
        <v>690</v>
      </c>
      <c r="E25" s="22">
        <v>40</v>
      </c>
      <c r="F25" s="29">
        <f>E25/D25*100</f>
        <v>5.7971014492753623</v>
      </c>
      <c r="G25" s="22">
        <v>170</v>
      </c>
      <c r="H25" s="22">
        <v>150</v>
      </c>
      <c r="I25" s="29">
        <f>H25/G25*100</f>
        <v>88.235294117647058</v>
      </c>
    </row>
    <row r="26" spans="1:9" ht="25.5" x14ac:dyDescent="0.2">
      <c r="A26" s="21" t="s">
        <v>10</v>
      </c>
      <c r="B26" s="21" t="s">
        <v>295</v>
      </c>
      <c r="C26" s="8" t="s">
        <v>294</v>
      </c>
      <c r="D26" s="22">
        <v>0.2</v>
      </c>
      <c r="E26" s="22">
        <v>0.2</v>
      </c>
      <c r="F26" s="7">
        <f>E26/D26*100</f>
        <v>100</v>
      </c>
      <c r="G26" s="22">
        <v>0</v>
      </c>
      <c r="H26" s="22">
        <v>0</v>
      </c>
      <c r="I26" s="7" t="s">
        <v>3</v>
      </c>
    </row>
    <row r="27" spans="1:9" ht="38.25" x14ac:dyDescent="0.2">
      <c r="A27" s="21" t="s">
        <v>10</v>
      </c>
      <c r="B27" s="21" t="s">
        <v>293</v>
      </c>
      <c r="C27" s="8" t="s">
        <v>292</v>
      </c>
      <c r="D27" s="22">
        <f>SUM(D28:D35,D38)</f>
        <v>1004772.6</v>
      </c>
      <c r="E27" s="22">
        <f>SUM(E28:E35,E38)</f>
        <v>222760.30000000002</v>
      </c>
      <c r="F27" s="7">
        <f>E27/D27*100</f>
        <v>22.170220406089896</v>
      </c>
      <c r="G27" s="22">
        <f>SUM(G28:G35,G38)</f>
        <v>873819</v>
      </c>
      <c r="H27" s="22">
        <f>SUM(H28:H35,H38)</f>
        <v>267832.2</v>
      </c>
      <c r="I27" s="7">
        <f>H27/G27*100</f>
        <v>30.6507640598339</v>
      </c>
    </row>
    <row r="28" spans="1:9" ht="76.5" x14ac:dyDescent="0.2">
      <c r="A28" s="26">
        <v>905</v>
      </c>
      <c r="B28" s="27" t="s">
        <v>291</v>
      </c>
      <c r="C28" s="28" t="s">
        <v>290</v>
      </c>
      <c r="D28" s="22">
        <v>843208.3</v>
      </c>
      <c r="E28" s="22">
        <v>184647.2</v>
      </c>
      <c r="F28" s="29">
        <f>E28/D28*100</f>
        <v>21.898171543140645</v>
      </c>
      <c r="G28" s="22">
        <v>730000</v>
      </c>
      <c r="H28" s="22">
        <v>194484.3</v>
      </c>
      <c r="I28" s="29">
        <f>H28/G28*100</f>
        <v>26.641684931506848</v>
      </c>
    </row>
    <row r="29" spans="1:9" ht="59.25" customHeight="1" x14ac:dyDescent="0.2">
      <c r="A29" s="26">
        <v>905</v>
      </c>
      <c r="B29" s="27" t="s">
        <v>289</v>
      </c>
      <c r="C29" s="28" t="s">
        <v>288</v>
      </c>
      <c r="D29" s="22">
        <v>35383.599999999999</v>
      </c>
      <c r="E29" s="22">
        <v>8188.6</v>
      </c>
      <c r="F29" s="29">
        <f>E29/D29*100</f>
        <v>23.142359737279421</v>
      </c>
      <c r="G29" s="22">
        <v>35000</v>
      </c>
      <c r="H29" s="22">
        <v>11105.6</v>
      </c>
      <c r="I29" s="29">
        <f>H29/G29*100</f>
        <v>31.730285714285717</v>
      </c>
    </row>
    <row r="30" spans="1:9" ht="38.25" x14ac:dyDescent="0.2">
      <c r="A30" s="26">
        <v>905</v>
      </c>
      <c r="B30" s="27" t="s">
        <v>287</v>
      </c>
      <c r="C30" s="28" t="s">
        <v>286</v>
      </c>
      <c r="D30" s="22">
        <v>36485</v>
      </c>
      <c r="E30" s="22">
        <v>8130.4</v>
      </c>
      <c r="F30" s="29">
        <f>E30/D30*100</f>
        <v>22.284226394408659</v>
      </c>
      <c r="G30" s="22">
        <v>15680</v>
      </c>
      <c r="H30" s="22">
        <v>8482.5</v>
      </c>
      <c r="I30" s="29">
        <f>H30/G30*100</f>
        <v>54.097576530612244</v>
      </c>
    </row>
    <row r="31" spans="1:9" ht="80.25" customHeight="1" x14ac:dyDescent="0.2">
      <c r="A31" s="26">
        <v>905</v>
      </c>
      <c r="B31" s="27" t="s">
        <v>285</v>
      </c>
      <c r="C31" s="28" t="s">
        <v>284</v>
      </c>
      <c r="D31" s="22">
        <v>2729.7</v>
      </c>
      <c r="E31" s="22">
        <v>545.5</v>
      </c>
      <c r="F31" s="29">
        <f>E31/D31*100</f>
        <v>19.983881012565487</v>
      </c>
      <c r="G31" s="22">
        <v>1000</v>
      </c>
      <c r="H31" s="22">
        <v>717.6</v>
      </c>
      <c r="I31" s="29">
        <f>H31/G31*100</f>
        <v>71.760000000000005</v>
      </c>
    </row>
    <row r="32" spans="1:9" ht="69" customHeight="1" x14ac:dyDescent="0.2">
      <c r="A32" s="26">
        <v>905</v>
      </c>
      <c r="B32" s="27" t="s">
        <v>283</v>
      </c>
      <c r="C32" s="28" t="s">
        <v>282</v>
      </c>
      <c r="D32" s="22">
        <v>180.3</v>
      </c>
      <c r="E32" s="22">
        <v>19.5</v>
      </c>
      <c r="F32" s="29">
        <f>E32/D32*100</f>
        <v>10.8153078202995</v>
      </c>
      <c r="G32" s="22">
        <v>0</v>
      </c>
      <c r="H32" s="22">
        <v>0.8</v>
      </c>
      <c r="I32" s="29" t="s">
        <v>3</v>
      </c>
    </row>
    <row r="33" spans="1:9" ht="124.5" customHeight="1" x14ac:dyDescent="0.2">
      <c r="A33" s="26" t="s">
        <v>147</v>
      </c>
      <c r="B33" s="27" t="s">
        <v>281</v>
      </c>
      <c r="C33" s="28" t="s">
        <v>280</v>
      </c>
      <c r="D33" s="22">
        <v>7.7</v>
      </c>
      <c r="E33" s="22">
        <v>7.7</v>
      </c>
      <c r="F33" s="29">
        <f>E33/D33*100</f>
        <v>100</v>
      </c>
      <c r="G33" s="22">
        <v>0</v>
      </c>
      <c r="H33" s="22">
        <v>0</v>
      </c>
      <c r="I33" s="29" t="s">
        <v>3</v>
      </c>
    </row>
    <row r="34" spans="1:9" ht="47.25" customHeight="1" x14ac:dyDescent="0.2">
      <c r="A34" s="26" t="s">
        <v>147</v>
      </c>
      <c r="B34" s="27" t="s">
        <v>279</v>
      </c>
      <c r="C34" s="28" t="s">
        <v>278</v>
      </c>
      <c r="D34" s="22">
        <v>0</v>
      </c>
      <c r="E34" s="22">
        <v>0</v>
      </c>
      <c r="F34" s="29" t="s">
        <v>3</v>
      </c>
      <c r="G34" s="22">
        <v>0</v>
      </c>
      <c r="H34" s="22">
        <v>5555.1</v>
      </c>
      <c r="I34" s="29" t="s">
        <v>3</v>
      </c>
    </row>
    <row r="35" spans="1:9" ht="76.5" x14ac:dyDescent="0.2">
      <c r="A35" s="26" t="s">
        <v>10</v>
      </c>
      <c r="B35" s="27" t="s">
        <v>277</v>
      </c>
      <c r="C35" s="28" t="s">
        <v>276</v>
      </c>
      <c r="D35" s="22">
        <f>SUM(D36:D37)</f>
        <v>43677.799999999996</v>
      </c>
      <c r="E35" s="22">
        <f>SUM(E36:E37)</f>
        <v>9815.4</v>
      </c>
      <c r="F35" s="29">
        <f>E35/D35*100</f>
        <v>22.472285692044931</v>
      </c>
      <c r="G35" s="22">
        <f>SUM(G36:G37)</f>
        <v>41800</v>
      </c>
      <c r="H35" s="22">
        <f>SUM(H36:H37)</f>
        <v>39144.800000000003</v>
      </c>
      <c r="I35" s="29">
        <f>H35/G35*100</f>
        <v>93.647846889952163</v>
      </c>
    </row>
    <row r="36" spans="1:9" ht="19.5" customHeight="1" x14ac:dyDescent="0.2">
      <c r="A36" s="30">
        <v>905</v>
      </c>
      <c r="B36" s="31" t="s">
        <v>275</v>
      </c>
      <c r="C36" s="32" t="s">
        <v>274</v>
      </c>
      <c r="D36" s="33">
        <v>43656.2</v>
      </c>
      <c r="E36" s="33">
        <v>9815.4</v>
      </c>
      <c r="F36" s="29">
        <f>E36/D36*100</f>
        <v>22.483404419074496</v>
      </c>
      <c r="G36" s="33">
        <v>41800</v>
      </c>
      <c r="H36" s="33">
        <v>0</v>
      </c>
      <c r="I36" s="29">
        <f>H36/G36*100</f>
        <v>0</v>
      </c>
    </row>
    <row r="37" spans="1:9" ht="19.5" customHeight="1" x14ac:dyDescent="0.2">
      <c r="A37" s="30" t="s">
        <v>2</v>
      </c>
      <c r="B37" s="31" t="s">
        <v>273</v>
      </c>
      <c r="C37" s="32" t="s">
        <v>272</v>
      </c>
      <c r="D37" s="33">
        <v>21.6</v>
      </c>
      <c r="E37" s="33">
        <v>0</v>
      </c>
      <c r="F37" s="29">
        <f>E37/D37*100</f>
        <v>0</v>
      </c>
      <c r="G37" s="33">
        <v>0</v>
      </c>
      <c r="H37" s="33">
        <v>39144.800000000003</v>
      </c>
      <c r="I37" s="29" t="s">
        <v>3</v>
      </c>
    </row>
    <row r="38" spans="1:9" ht="82.5" customHeight="1" x14ac:dyDescent="0.2">
      <c r="A38" s="26" t="s">
        <v>10</v>
      </c>
      <c r="B38" s="27" t="s">
        <v>271</v>
      </c>
      <c r="C38" s="28" t="s">
        <v>270</v>
      </c>
      <c r="D38" s="22">
        <f>SUM(D39:D40)</f>
        <v>43100.2</v>
      </c>
      <c r="E38" s="22">
        <f>SUM(E39:E40)</f>
        <v>11406</v>
      </c>
      <c r="F38" s="29">
        <f>E38/D38*100</f>
        <v>26.4639143205832</v>
      </c>
      <c r="G38" s="22">
        <f>SUM(G39:G40)</f>
        <v>50339</v>
      </c>
      <c r="H38" s="22">
        <f>SUM(H39:H40)</f>
        <v>8341.5</v>
      </c>
      <c r="I38" s="29">
        <f>H38/G38*100</f>
        <v>16.570650986312799</v>
      </c>
    </row>
    <row r="39" spans="1:9" ht="25.5" x14ac:dyDescent="0.2">
      <c r="A39" s="30" t="s">
        <v>2</v>
      </c>
      <c r="B39" s="31" t="s">
        <v>269</v>
      </c>
      <c r="C39" s="32" t="s">
        <v>268</v>
      </c>
      <c r="D39" s="33">
        <v>15958.3</v>
      </c>
      <c r="E39" s="33">
        <v>4984.8</v>
      </c>
      <c r="F39" s="29">
        <f>E39/D39*100</f>
        <v>31.236409893284371</v>
      </c>
      <c r="G39" s="33">
        <v>22839</v>
      </c>
      <c r="H39" s="33">
        <v>3564</v>
      </c>
      <c r="I39" s="29">
        <f>H39/G39*100</f>
        <v>15.604886378562984</v>
      </c>
    </row>
    <row r="40" spans="1:9" ht="25.5" x14ac:dyDescent="0.2">
      <c r="A40" s="30" t="s">
        <v>2</v>
      </c>
      <c r="B40" s="31" t="s">
        <v>267</v>
      </c>
      <c r="C40" s="32" t="s">
        <v>266</v>
      </c>
      <c r="D40" s="33">
        <v>27141.9</v>
      </c>
      <c r="E40" s="33">
        <v>6421.2</v>
      </c>
      <c r="F40" s="29">
        <f>E40/D40*100</f>
        <v>23.657886883379568</v>
      </c>
      <c r="G40" s="33">
        <v>27500</v>
      </c>
      <c r="H40" s="33">
        <v>4777.5</v>
      </c>
      <c r="I40" s="29">
        <f>H40/G40*100</f>
        <v>17.372727272727275</v>
      </c>
    </row>
    <row r="41" spans="1:9" ht="27.75" customHeight="1" x14ac:dyDescent="0.2">
      <c r="A41" s="21" t="s">
        <v>10</v>
      </c>
      <c r="B41" s="21" t="s">
        <v>265</v>
      </c>
      <c r="C41" s="8" t="s">
        <v>264</v>
      </c>
      <c r="D41" s="22">
        <f>SUM(D42)</f>
        <v>3281.1</v>
      </c>
      <c r="E41" s="22">
        <f>SUM(E42)</f>
        <v>773.3</v>
      </c>
      <c r="F41" s="7">
        <f>E41/D41*100</f>
        <v>23.568315503946845</v>
      </c>
      <c r="G41" s="22">
        <f>SUM(G42)</f>
        <v>1900</v>
      </c>
      <c r="H41" s="22">
        <f>SUM(H42)</f>
        <v>878.4</v>
      </c>
      <c r="I41" s="7">
        <f>H41/G41*100</f>
        <v>46.231578947368419</v>
      </c>
    </row>
    <row r="42" spans="1:9" ht="21.75" customHeight="1" x14ac:dyDescent="0.2">
      <c r="A42" s="26" t="s">
        <v>263</v>
      </c>
      <c r="B42" s="27" t="s">
        <v>262</v>
      </c>
      <c r="C42" s="28" t="s">
        <v>261</v>
      </c>
      <c r="D42" s="22">
        <v>3281.1</v>
      </c>
      <c r="E42" s="22">
        <v>773.3</v>
      </c>
      <c r="F42" s="29">
        <f>E42/D42*100</f>
        <v>23.568315503946845</v>
      </c>
      <c r="G42" s="22">
        <v>1900</v>
      </c>
      <c r="H42" s="22">
        <v>878.4</v>
      </c>
      <c r="I42" s="29">
        <f>H42/G42*100</f>
        <v>46.231578947368419</v>
      </c>
    </row>
    <row r="43" spans="1:9" ht="27" customHeight="1" x14ac:dyDescent="0.2">
      <c r="A43" s="21" t="s">
        <v>10</v>
      </c>
      <c r="B43" s="21" t="s">
        <v>260</v>
      </c>
      <c r="C43" s="8" t="s">
        <v>259</v>
      </c>
      <c r="D43" s="22">
        <f>SUM(D44,D49)</f>
        <v>33813.1</v>
      </c>
      <c r="E43" s="22">
        <f>SUM(E44,E49)</f>
        <v>7886.1</v>
      </c>
      <c r="F43" s="7">
        <f>E43/D43*100</f>
        <v>23.322617565381467</v>
      </c>
      <c r="G43" s="22">
        <f>SUM(G44,G49)</f>
        <v>22100</v>
      </c>
      <c r="H43" s="22">
        <f>SUM(H44,H49)</f>
        <v>28527.9</v>
      </c>
      <c r="I43" s="7">
        <f>H43/G43*100</f>
        <v>129.08552036199094</v>
      </c>
    </row>
    <row r="44" spans="1:9" hidden="1" x14ac:dyDescent="0.2">
      <c r="A44" s="26" t="s">
        <v>10</v>
      </c>
      <c r="B44" s="27" t="s">
        <v>258</v>
      </c>
      <c r="C44" s="28" t="s">
        <v>257</v>
      </c>
      <c r="D44" s="22">
        <f>SUM(D45:D46)</f>
        <v>30354.799999999999</v>
      </c>
      <c r="E44" s="22">
        <f>SUM(E45:E46)</f>
        <v>6593.5</v>
      </c>
      <c r="F44" s="29">
        <f>E44/D44*100</f>
        <v>21.721441090041775</v>
      </c>
      <c r="G44" s="22">
        <f>SUM(G45:G46)</f>
        <v>21500</v>
      </c>
      <c r="H44" s="22">
        <f>SUM(H45:H46)</f>
        <v>4952.5</v>
      </c>
      <c r="I44" s="29">
        <f>H44/G44*100</f>
        <v>23.034883720930232</v>
      </c>
    </row>
    <row r="45" spans="1:9" ht="37.5" customHeight="1" x14ac:dyDescent="0.2">
      <c r="A45" s="30" t="s">
        <v>2</v>
      </c>
      <c r="B45" s="31" t="s">
        <v>256</v>
      </c>
      <c r="C45" s="32" t="s">
        <v>255</v>
      </c>
      <c r="D45" s="33">
        <v>230.1</v>
      </c>
      <c r="E45" s="33">
        <v>0</v>
      </c>
      <c r="F45" s="29">
        <f>E45/D45*100</f>
        <v>0</v>
      </c>
      <c r="G45" s="33">
        <v>0</v>
      </c>
      <c r="H45" s="33">
        <v>0</v>
      </c>
      <c r="I45" s="29" t="s">
        <v>3</v>
      </c>
    </row>
    <row r="46" spans="1:9" x14ac:dyDescent="0.2">
      <c r="A46" s="26" t="s">
        <v>10</v>
      </c>
      <c r="B46" s="27" t="s">
        <v>254</v>
      </c>
      <c r="C46" s="28" t="s">
        <v>253</v>
      </c>
      <c r="D46" s="22">
        <f>SUM(D47:D48)</f>
        <v>30124.7</v>
      </c>
      <c r="E46" s="22">
        <f>SUM(E47:E48)</f>
        <v>6593.5</v>
      </c>
      <c r="F46" s="29">
        <f>E46/D46*100</f>
        <v>21.887354894820529</v>
      </c>
      <c r="G46" s="22">
        <f>SUM(G47:G48)</f>
        <v>21500</v>
      </c>
      <c r="H46" s="22">
        <f>SUM(H47:H48)</f>
        <v>4952.5</v>
      </c>
      <c r="I46" s="29">
        <f>H46/G46*100</f>
        <v>23.034883720930232</v>
      </c>
    </row>
    <row r="47" spans="1:9" x14ac:dyDescent="0.2">
      <c r="A47" s="30" t="s">
        <v>2</v>
      </c>
      <c r="B47" s="31" t="s">
        <v>252</v>
      </c>
      <c r="C47" s="32" t="s">
        <v>251</v>
      </c>
      <c r="D47" s="33">
        <v>0</v>
      </c>
      <c r="E47" s="33">
        <v>0</v>
      </c>
      <c r="F47" s="29" t="s">
        <v>3</v>
      </c>
      <c r="G47" s="33">
        <v>0</v>
      </c>
      <c r="H47" s="33">
        <v>0</v>
      </c>
      <c r="I47" s="29" t="s">
        <v>3</v>
      </c>
    </row>
    <row r="48" spans="1:9" x14ac:dyDescent="0.2">
      <c r="A48" s="30" t="s">
        <v>2</v>
      </c>
      <c r="B48" s="31" t="s">
        <v>250</v>
      </c>
      <c r="C48" s="32" t="s">
        <v>249</v>
      </c>
      <c r="D48" s="33">
        <v>30124.7</v>
      </c>
      <c r="E48" s="33">
        <v>6593.5</v>
      </c>
      <c r="F48" s="29">
        <f>E48/D48*100</f>
        <v>21.887354894820529</v>
      </c>
      <c r="G48" s="33">
        <v>21500</v>
      </c>
      <c r="H48" s="33">
        <v>4952.5</v>
      </c>
      <c r="I48" s="29">
        <f>H48/G48*100</f>
        <v>23.034883720930232</v>
      </c>
    </row>
    <row r="49" spans="1:9" ht="25.5" x14ac:dyDescent="0.2">
      <c r="A49" s="26" t="s">
        <v>2</v>
      </c>
      <c r="B49" s="27" t="s">
        <v>248</v>
      </c>
      <c r="C49" s="28" t="s">
        <v>247</v>
      </c>
      <c r="D49" s="22">
        <v>3458.3</v>
      </c>
      <c r="E49" s="22">
        <v>1292.5999999999999</v>
      </c>
      <c r="F49" s="29">
        <f>E49/D49*100</f>
        <v>37.376745799959515</v>
      </c>
      <c r="G49" s="22">
        <v>600</v>
      </c>
      <c r="H49" s="22">
        <v>23575.4</v>
      </c>
      <c r="I49" s="29">
        <f>H49/G49*100</f>
        <v>3929.233333333334</v>
      </c>
    </row>
    <row r="50" spans="1:9" ht="29.25" customHeight="1" x14ac:dyDescent="0.2">
      <c r="A50" s="21" t="s">
        <v>10</v>
      </c>
      <c r="B50" s="21" t="s">
        <v>246</v>
      </c>
      <c r="C50" s="8" t="s">
        <v>245</v>
      </c>
      <c r="D50" s="22">
        <f>SUM(D51:D57)</f>
        <v>650589.6</v>
      </c>
      <c r="E50" s="22">
        <f>SUM(E51:E57)</f>
        <v>65161.3</v>
      </c>
      <c r="F50" s="7">
        <f>E50/D50*100</f>
        <v>10.015730346750088</v>
      </c>
      <c r="G50" s="22">
        <f>SUM(G51:G57)</f>
        <v>420000</v>
      </c>
      <c r="H50" s="22">
        <f>SUM(H51:H57)</f>
        <v>151799.4</v>
      </c>
      <c r="I50" s="7">
        <f>H50/G50*100</f>
        <v>36.142714285714284</v>
      </c>
    </row>
    <row r="51" spans="1:9" ht="25.5" x14ac:dyDescent="0.2">
      <c r="A51" s="26" t="s">
        <v>147</v>
      </c>
      <c r="B51" s="27" t="s">
        <v>244</v>
      </c>
      <c r="C51" s="28" t="s">
        <v>243</v>
      </c>
      <c r="D51" s="22">
        <v>7377.7</v>
      </c>
      <c r="E51" s="22">
        <v>868.9</v>
      </c>
      <c r="F51" s="29">
        <f>E51/D51*100</f>
        <v>11.777383195304768</v>
      </c>
      <c r="G51" s="22">
        <v>0</v>
      </c>
      <c r="H51" s="22">
        <v>0</v>
      </c>
      <c r="I51" s="29" t="s">
        <v>3</v>
      </c>
    </row>
    <row r="52" spans="1:9" ht="76.5" hidden="1" outlineLevel="1" x14ac:dyDescent="0.2">
      <c r="A52" s="26" t="s">
        <v>147</v>
      </c>
      <c r="B52" s="27" t="s">
        <v>242</v>
      </c>
      <c r="C52" s="28" t="s">
        <v>241</v>
      </c>
      <c r="D52" s="22">
        <v>0</v>
      </c>
      <c r="E52" s="22">
        <v>0</v>
      </c>
      <c r="F52" s="29" t="s">
        <v>3</v>
      </c>
      <c r="G52" s="22">
        <v>0</v>
      </c>
      <c r="H52" s="22">
        <v>0</v>
      </c>
      <c r="I52" s="29" t="s">
        <v>3</v>
      </c>
    </row>
    <row r="53" spans="1:9" ht="51" collapsed="1" x14ac:dyDescent="0.2">
      <c r="A53" s="26" t="s">
        <v>147</v>
      </c>
      <c r="B53" s="27" t="s">
        <v>240</v>
      </c>
      <c r="C53" s="28" t="s">
        <v>239</v>
      </c>
      <c r="D53" s="22">
        <v>168470.9</v>
      </c>
      <c r="E53" s="22">
        <v>34472.5</v>
      </c>
      <c r="F53" s="29">
        <f>E53/D53*100</f>
        <v>20.461990765170722</v>
      </c>
      <c r="G53" s="22">
        <v>110000</v>
      </c>
      <c r="H53" s="22">
        <v>33351</v>
      </c>
      <c r="I53" s="29">
        <f>H53/G53*100</f>
        <v>30.319090909090907</v>
      </c>
    </row>
    <row r="54" spans="1:9" ht="42.75" customHeight="1" x14ac:dyDescent="0.2">
      <c r="A54" s="26" t="s">
        <v>147</v>
      </c>
      <c r="B54" s="27" t="s">
        <v>238</v>
      </c>
      <c r="C54" s="28" t="s">
        <v>237</v>
      </c>
      <c r="D54" s="22">
        <v>1747.7</v>
      </c>
      <c r="E54" s="22">
        <v>0</v>
      </c>
      <c r="F54" s="29">
        <f>E54/D54*100</f>
        <v>0</v>
      </c>
      <c r="G54" s="22">
        <v>0</v>
      </c>
      <c r="H54" s="22">
        <v>540.5</v>
      </c>
      <c r="I54" s="29" t="s">
        <v>3</v>
      </c>
    </row>
    <row r="55" spans="1:9" ht="67.5" customHeight="1" x14ac:dyDescent="0.2">
      <c r="A55" s="26" t="s">
        <v>147</v>
      </c>
      <c r="B55" s="27" t="s">
        <v>236</v>
      </c>
      <c r="C55" s="28" t="s">
        <v>235</v>
      </c>
      <c r="D55" s="22">
        <v>375897.1</v>
      </c>
      <c r="E55" s="22">
        <v>29625.200000000001</v>
      </c>
      <c r="F55" s="29">
        <f>E55/D55*100</f>
        <v>7.8811994027088801</v>
      </c>
      <c r="G55" s="22">
        <v>210000</v>
      </c>
      <c r="H55" s="22">
        <v>99289.9</v>
      </c>
      <c r="I55" s="29">
        <f>H55/G55*100</f>
        <v>47.280904761904758</v>
      </c>
    </row>
    <row r="56" spans="1:9" ht="63.75" hidden="1" outlineLevel="1" x14ac:dyDescent="0.2">
      <c r="A56" s="26" t="s">
        <v>147</v>
      </c>
      <c r="B56" s="27" t="s">
        <v>234</v>
      </c>
      <c r="C56" s="28" t="s">
        <v>233</v>
      </c>
      <c r="D56" s="22">
        <v>0</v>
      </c>
      <c r="E56" s="22">
        <v>0</v>
      </c>
      <c r="F56" s="29" t="s">
        <v>3</v>
      </c>
      <c r="G56" s="22">
        <v>0</v>
      </c>
      <c r="H56" s="22">
        <v>0</v>
      </c>
      <c r="I56" s="29" t="s">
        <v>3</v>
      </c>
    </row>
    <row r="57" spans="1:9" ht="38.25" collapsed="1" x14ac:dyDescent="0.2">
      <c r="A57" s="26" t="s">
        <v>147</v>
      </c>
      <c r="B57" s="27" t="s">
        <v>232</v>
      </c>
      <c r="C57" s="28" t="s">
        <v>231</v>
      </c>
      <c r="D57" s="22">
        <v>97096.2</v>
      </c>
      <c r="E57" s="22">
        <v>194.7</v>
      </c>
      <c r="F57" s="29">
        <f>E57/D57*100</f>
        <v>0.20052278050016376</v>
      </c>
      <c r="G57" s="22">
        <v>100000</v>
      </c>
      <c r="H57" s="22">
        <v>18618</v>
      </c>
      <c r="I57" s="29">
        <f>H57/G57*100</f>
        <v>18.618000000000002</v>
      </c>
    </row>
    <row r="58" spans="1:9" ht="26.25" customHeight="1" x14ac:dyDescent="0.2">
      <c r="A58" s="21" t="s">
        <v>10</v>
      </c>
      <c r="B58" s="21" t="s">
        <v>230</v>
      </c>
      <c r="C58" s="8" t="s">
        <v>229</v>
      </c>
      <c r="D58" s="22">
        <f>SUM(D59:D78,D81,D87:D88,D91:D98)</f>
        <v>118102.70000000001</v>
      </c>
      <c r="E58" s="22">
        <f>SUM(E59:E78,E81,E87:E88,E91:E98)</f>
        <v>53566.200000000004</v>
      </c>
      <c r="F58" s="7">
        <f>E58/D58*100</f>
        <v>45.355609990288116</v>
      </c>
      <c r="G58" s="22">
        <f>SUM(G59:G78,G81,G87:G88,G91:G98)</f>
        <v>33000</v>
      </c>
      <c r="H58" s="22">
        <f>SUM(H59:H78,H81,H87:H88,H91:H98)</f>
        <v>8297.1</v>
      </c>
      <c r="I58" s="7">
        <f>H58/G58*100</f>
        <v>25.142727272727271</v>
      </c>
    </row>
    <row r="59" spans="1:9" ht="76.5" hidden="1" outlineLevel="1" x14ac:dyDescent="0.2">
      <c r="A59" s="26" t="s">
        <v>10</v>
      </c>
      <c r="B59" s="27" t="s">
        <v>228</v>
      </c>
      <c r="C59" s="28" t="s">
        <v>227</v>
      </c>
      <c r="D59" s="22">
        <v>15.7</v>
      </c>
      <c r="E59" s="22">
        <v>0.4</v>
      </c>
      <c r="F59" s="29">
        <f>E59/D59*100</f>
        <v>2.547770700636943</v>
      </c>
      <c r="G59" s="22">
        <v>0</v>
      </c>
      <c r="H59" s="22">
        <v>12.4</v>
      </c>
      <c r="I59" s="29" t="s">
        <v>3</v>
      </c>
    </row>
    <row r="60" spans="1:9" ht="79.5" hidden="1" customHeight="1" outlineLevel="1" x14ac:dyDescent="0.2">
      <c r="A60" s="26" t="s">
        <v>10</v>
      </c>
      <c r="B60" s="27" t="s">
        <v>226</v>
      </c>
      <c r="C60" s="28" t="s">
        <v>225</v>
      </c>
      <c r="D60" s="22">
        <v>88.9</v>
      </c>
      <c r="E60" s="22">
        <v>18</v>
      </c>
      <c r="F60" s="29">
        <f>E60/D60*100</f>
        <v>20.247469066366701</v>
      </c>
      <c r="G60" s="22">
        <v>0</v>
      </c>
      <c r="H60" s="22">
        <v>50.9</v>
      </c>
      <c r="I60" s="29" t="s">
        <v>3</v>
      </c>
    </row>
    <row r="61" spans="1:9" ht="69" hidden="1" customHeight="1" outlineLevel="1" x14ac:dyDescent="0.2">
      <c r="A61" s="26" t="s">
        <v>10</v>
      </c>
      <c r="B61" s="27" t="s">
        <v>224</v>
      </c>
      <c r="C61" s="28" t="s">
        <v>223</v>
      </c>
      <c r="D61" s="22">
        <v>23.2</v>
      </c>
      <c r="E61" s="22">
        <v>2.7</v>
      </c>
      <c r="F61" s="29">
        <f>E61/D61*100</f>
        <v>11.63793103448276</v>
      </c>
      <c r="G61" s="22">
        <v>0</v>
      </c>
      <c r="H61" s="22">
        <v>10.1</v>
      </c>
      <c r="I61" s="29" t="s">
        <v>3</v>
      </c>
    </row>
    <row r="62" spans="1:9" ht="60.75" hidden="1" customHeight="1" outlineLevel="1" x14ac:dyDescent="0.2">
      <c r="A62" s="26" t="s">
        <v>10</v>
      </c>
      <c r="B62" s="27" t="s">
        <v>222</v>
      </c>
      <c r="C62" s="28" t="s">
        <v>221</v>
      </c>
      <c r="D62" s="22">
        <v>20</v>
      </c>
      <c r="E62" s="22">
        <v>0</v>
      </c>
      <c r="F62" s="29">
        <f>E62/D62*100</f>
        <v>0</v>
      </c>
      <c r="G62" s="22">
        <v>0</v>
      </c>
      <c r="H62" s="22">
        <v>10.3</v>
      </c>
      <c r="I62" s="29" t="s">
        <v>3</v>
      </c>
    </row>
    <row r="63" spans="1:9" ht="68.25" hidden="1" customHeight="1" outlineLevel="1" x14ac:dyDescent="0.2">
      <c r="A63" s="26" t="s">
        <v>10</v>
      </c>
      <c r="B63" s="27" t="s">
        <v>220</v>
      </c>
      <c r="C63" s="28" t="s">
        <v>219</v>
      </c>
      <c r="D63" s="22">
        <v>14</v>
      </c>
      <c r="E63" s="22">
        <v>4.7</v>
      </c>
      <c r="F63" s="29">
        <f>E63/D63*100</f>
        <v>33.571428571428577</v>
      </c>
      <c r="G63" s="22">
        <v>0</v>
      </c>
      <c r="H63" s="22">
        <v>1</v>
      </c>
      <c r="I63" s="29" t="s">
        <v>3</v>
      </c>
    </row>
    <row r="64" spans="1:9" ht="70.5" hidden="1" customHeight="1" outlineLevel="1" x14ac:dyDescent="0.2">
      <c r="A64" s="26" t="s">
        <v>10</v>
      </c>
      <c r="B64" s="27" t="s">
        <v>218</v>
      </c>
      <c r="C64" s="28" t="s">
        <v>217</v>
      </c>
      <c r="D64" s="22">
        <v>0</v>
      </c>
      <c r="E64" s="22">
        <v>0</v>
      </c>
      <c r="F64" s="29" t="s">
        <v>3</v>
      </c>
      <c r="G64" s="22">
        <v>0</v>
      </c>
      <c r="H64" s="22">
        <v>0</v>
      </c>
      <c r="I64" s="29" t="s">
        <v>3</v>
      </c>
    </row>
    <row r="65" spans="1:9" ht="70.5" hidden="1" customHeight="1" outlineLevel="1" x14ac:dyDescent="0.2">
      <c r="A65" s="26" t="s">
        <v>10</v>
      </c>
      <c r="B65" s="27" t="s">
        <v>216</v>
      </c>
      <c r="C65" s="28" t="s">
        <v>215</v>
      </c>
      <c r="D65" s="22">
        <v>10</v>
      </c>
      <c r="E65" s="22">
        <v>0</v>
      </c>
      <c r="F65" s="29">
        <f>E65/D65*100</f>
        <v>0</v>
      </c>
      <c r="G65" s="22">
        <v>0</v>
      </c>
      <c r="H65" s="22">
        <v>50</v>
      </c>
      <c r="I65" s="29" t="s">
        <v>3</v>
      </c>
    </row>
    <row r="66" spans="1:9" ht="76.5" hidden="1" outlineLevel="1" x14ac:dyDescent="0.2">
      <c r="A66" s="26" t="s">
        <v>10</v>
      </c>
      <c r="B66" s="27" t="s">
        <v>214</v>
      </c>
      <c r="C66" s="28" t="s">
        <v>213</v>
      </c>
      <c r="D66" s="22">
        <v>11.5</v>
      </c>
      <c r="E66" s="22">
        <v>0</v>
      </c>
      <c r="F66" s="29">
        <f>E66/D66*100</f>
        <v>0</v>
      </c>
      <c r="G66" s="22">
        <v>0</v>
      </c>
      <c r="H66" s="22">
        <v>1.8</v>
      </c>
      <c r="I66" s="29" t="s">
        <v>3</v>
      </c>
    </row>
    <row r="67" spans="1:9" ht="76.5" hidden="1" outlineLevel="1" x14ac:dyDescent="0.2">
      <c r="A67" s="26" t="s">
        <v>10</v>
      </c>
      <c r="B67" s="27" t="s">
        <v>212</v>
      </c>
      <c r="C67" s="28" t="s">
        <v>211</v>
      </c>
      <c r="D67" s="22">
        <v>80</v>
      </c>
      <c r="E67" s="22">
        <v>0</v>
      </c>
      <c r="F67" s="29">
        <f>E67/D67*100</f>
        <v>0</v>
      </c>
      <c r="G67" s="22">
        <v>0</v>
      </c>
      <c r="H67" s="22">
        <v>0</v>
      </c>
      <c r="I67" s="29" t="s">
        <v>3</v>
      </c>
    </row>
    <row r="68" spans="1:9" ht="102" hidden="1" outlineLevel="1" x14ac:dyDescent="0.2">
      <c r="A68" s="26" t="s">
        <v>10</v>
      </c>
      <c r="B68" s="27" t="s">
        <v>210</v>
      </c>
      <c r="C68" s="28" t="s">
        <v>209</v>
      </c>
      <c r="D68" s="22">
        <v>102.1</v>
      </c>
      <c r="E68" s="22">
        <v>26.5</v>
      </c>
      <c r="F68" s="29">
        <f>E68/D68*100</f>
        <v>25.954946131243879</v>
      </c>
      <c r="G68" s="22">
        <v>0</v>
      </c>
      <c r="H68" s="22">
        <v>18.3</v>
      </c>
      <c r="I68" s="29" t="s">
        <v>3</v>
      </c>
    </row>
    <row r="69" spans="1:9" ht="93" hidden="1" customHeight="1" outlineLevel="1" x14ac:dyDescent="0.2">
      <c r="A69" s="26" t="s">
        <v>10</v>
      </c>
      <c r="B69" s="27" t="s">
        <v>208</v>
      </c>
      <c r="C69" s="28" t="s">
        <v>207</v>
      </c>
      <c r="D69" s="22">
        <v>36</v>
      </c>
      <c r="E69" s="22">
        <v>3.2</v>
      </c>
      <c r="F69" s="29">
        <f>E69/D69*100</f>
        <v>8.8888888888888893</v>
      </c>
      <c r="G69" s="22">
        <v>0</v>
      </c>
      <c r="H69" s="22">
        <v>0.6</v>
      </c>
      <c r="I69" s="29" t="s">
        <v>3</v>
      </c>
    </row>
    <row r="70" spans="1:9" ht="94.5" hidden="1" customHeight="1" outlineLevel="1" x14ac:dyDescent="0.2">
      <c r="A70" s="26" t="s">
        <v>10</v>
      </c>
      <c r="B70" s="27" t="s">
        <v>206</v>
      </c>
      <c r="C70" s="28" t="s">
        <v>205</v>
      </c>
      <c r="D70" s="22">
        <v>30</v>
      </c>
      <c r="E70" s="22">
        <v>20</v>
      </c>
      <c r="F70" s="29">
        <f>E70/D70*100</f>
        <v>66.666666666666657</v>
      </c>
      <c r="G70" s="22">
        <v>0</v>
      </c>
      <c r="H70" s="22">
        <v>0</v>
      </c>
      <c r="I70" s="29" t="s">
        <v>3</v>
      </c>
    </row>
    <row r="71" spans="1:9" ht="69.75" hidden="1" customHeight="1" outlineLevel="1" x14ac:dyDescent="0.2">
      <c r="A71" s="26" t="s">
        <v>10</v>
      </c>
      <c r="B71" s="27" t="s">
        <v>204</v>
      </c>
      <c r="C71" s="28" t="s">
        <v>203</v>
      </c>
      <c r="D71" s="22">
        <v>0</v>
      </c>
      <c r="E71" s="22">
        <v>0</v>
      </c>
      <c r="F71" s="29" t="s">
        <v>3</v>
      </c>
      <c r="G71" s="22">
        <v>0</v>
      </c>
      <c r="H71" s="22">
        <v>0</v>
      </c>
      <c r="I71" s="29" t="s">
        <v>3</v>
      </c>
    </row>
    <row r="72" spans="1:9" ht="69.75" hidden="1" customHeight="1" outlineLevel="1" x14ac:dyDescent="0.2">
      <c r="A72" s="26" t="s">
        <v>10</v>
      </c>
      <c r="B72" s="27" t="s">
        <v>202</v>
      </c>
      <c r="C72" s="28" t="s">
        <v>201</v>
      </c>
      <c r="D72" s="22">
        <v>9</v>
      </c>
      <c r="E72" s="22">
        <v>1.7</v>
      </c>
      <c r="F72" s="29">
        <f>E72/D72*100</f>
        <v>18.888888888888889</v>
      </c>
      <c r="G72" s="22">
        <v>0</v>
      </c>
      <c r="H72" s="22">
        <v>1.3</v>
      </c>
      <c r="I72" s="29" t="s">
        <v>3</v>
      </c>
    </row>
    <row r="73" spans="1:9" ht="96" hidden="1" customHeight="1" outlineLevel="1" x14ac:dyDescent="0.2">
      <c r="A73" s="26" t="s">
        <v>10</v>
      </c>
      <c r="B73" s="27" t="s">
        <v>200</v>
      </c>
      <c r="C73" s="28" t="s">
        <v>199</v>
      </c>
      <c r="D73" s="22">
        <v>10.5</v>
      </c>
      <c r="E73" s="22">
        <v>2.5</v>
      </c>
      <c r="F73" s="29">
        <f>E73/D73*100</f>
        <v>23.809523809523807</v>
      </c>
      <c r="G73" s="22">
        <v>0</v>
      </c>
      <c r="H73" s="22">
        <v>3.5</v>
      </c>
      <c r="I73" s="29" t="s">
        <v>3</v>
      </c>
    </row>
    <row r="74" spans="1:9" ht="76.5" hidden="1" outlineLevel="1" x14ac:dyDescent="0.2">
      <c r="A74" s="26" t="s">
        <v>10</v>
      </c>
      <c r="B74" s="27" t="s">
        <v>198</v>
      </c>
      <c r="C74" s="28" t="s">
        <v>197</v>
      </c>
      <c r="D74" s="22">
        <v>1459.4</v>
      </c>
      <c r="E74" s="22">
        <v>225.9</v>
      </c>
      <c r="F74" s="29">
        <f>E74/D74*100</f>
        <v>15.478963957790873</v>
      </c>
      <c r="G74" s="22">
        <v>0</v>
      </c>
      <c r="H74" s="22">
        <v>220.7</v>
      </c>
      <c r="I74" s="29" t="s">
        <v>3</v>
      </c>
    </row>
    <row r="75" spans="1:9" ht="60.75" hidden="1" customHeight="1" outlineLevel="1" x14ac:dyDescent="0.2">
      <c r="A75" s="26" t="s">
        <v>10</v>
      </c>
      <c r="B75" s="27" t="s">
        <v>196</v>
      </c>
      <c r="C75" s="28" t="s">
        <v>195</v>
      </c>
      <c r="D75" s="22">
        <v>5.5</v>
      </c>
      <c r="E75" s="22">
        <v>0</v>
      </c>
      <c r="F75" s="29">
        <f>E75/D75*100</f>
        <v>0</v>
      </c>
      <c r="G75" s="22">
        <v>0</v>
      </c>
      <c r="H75" s="22">
        <v>0.5</v>
      </c>
      <c r="I75" s="29" t="s">
        <v>3</v>
      </c>
    </row>
    <row r="76" spans="1:9" ht="72" hidden="1" customHeight="1" outlineLevel="1" x14ac:dyDescent="0.2">
      <c r="A76" s="26" t="s">
        <v>10</v>
      </c>
      <c r="B76" s="27" t="s">
        <v>194</v>
      </c>
      <c r="C76" s="28" t="s">
        <v>193</v>
      </c>
      <c r="D76" s="22">
        <v>10090.5</v>
      </c>
      <c r="E76" s="22">
        <v>3021.3</v>
      </c>
      <c r="F76" s="29">
        <f>E76/D76*100</f>
        <v>29.942024676676084</v>
      </c>
      <c r="G76" s="22">
        <v>0</v>
      </c>
      <c r="H76" s="22">
        <v>2821.7</v>
      </c>
      <c r="I76" s="29" t="s">
        <v>3</v>
      </c>
    </row>
    <row r="77" spans="1:9" ht="45" hidden="1" customHeight="1" outlineLevel="1" x14ac:dyDescent="0.2">
      <c r="A77" s="26" t="s">
        <v>10</v>
      </c>
      <c r="B77" s="27" t="s">
        <v>192</v>
      </c>
      <c r="C77" s="28" t="s">
        <v>191</v>
      </c>
      <c r="D77" s="22">
        <v>4350.5</v>
      </c>
      <c r="E77" s="22">
        <v>512.1</v>
      </c>
      <c r="F77" s="29">
        <f>E77/D77*100</f>
        <v>11.771060797609472</v>
      </c>
      <c r="G77" s="22">
        <v>0</v>
      </c>
      <c r="H77" s="22">
        <v>926.6</v>
      </c>
      <c r="I77" s="29" t="s">
        <v>3</v>
      </c>
    </row>
    <row r="78" spans="1:9" ht="62.25" hidden="1" customHeight="1" outlineLevel="1" x14ac:dyDescent="0.2">
      <c r="A78" s="26" t="s">
        <v>10</v>
      </c>
      <c r="B78" s="27" t="s">
        <v>190</v>
      </c>
      <c r="C78" s="28" t="s">
        <v>189</v>
      </c>
      <c r="D78" s="22">
        <f>SUM(D79:D80)</f>
        <v>3575.1</v>
      </c>
      <c r="E78" s="22">
        <f>SUM(E79:E80)</f>
        <v>2</v>
      </c>
      <c r="F78" s="29">
        <f>E78/D78*100</f>
        <v>5.5942491119129537E-2</v>
      </c>
      <c r="G78" s="22">
        <f>SUM(G79:G80)</f>
        <v>0</v>
      </c>
      <c r="H78" s="22">
        <f>SUM(H79:H80)</f>
        <v>86.8</v>
      </c>
      <c r="I78" s="29" t="s">
        <v>3</v>
      </c>
    </row>
    <row r="79" spans="1:9" ht="63.75" hidden="1" outlineLevel="2" x14ac:dyDescent="0.2">
      <c r="A79" s="30" t="s">
        <v>2</v>
      </c>
      <c r="B79" s="31" t="s">
        <v>190</v>
      </c>
      <c r="C79" s="32" t="s">
        <v>189</v>
      </c>
      <c r="D79" s="33">
        <v>3575.1</v>
      </c>
      <c r="E79" s="33">
        <v>2</v>
      </c>
      <c r="F79" s="29">
        <f>E79/D79*100</f>
        <v>5.5942491119129537E-2</v>
      </c>
      <c r="G79" s="33">
        <v>0</v>
      </c>
      <c r="H79" s="33">
        <v>86.8</v>
      </c>
      <c r="I79" s="29" t="s">
        <v>3</v>
      </c>
    </row>
    <row r="80" spans="1:9" ht="63.75" hidden="1" outlineLevel="2" x14ac:dyDescent="0.2">
      <c r="A80" s="30" t="s">
        <v>147</v>
      </c>
      <c r="B80" s="31" t="s">
        <v>190</v>
      </c>
      <c r="C80" s="32" t="s">
        <v>189</v>
      </c>
      <c r="D80" s="33">
        <v>0</v>
      </c>
      <c r="E80" s="33">
        <v>0</v>
      </c>
      <c r="F80" s="29" t="s">
        <v>3</v>
      </c>
      <c r="G80" s="33">
        <v>0</v>
      </c>
      <c r="H80" s="33">
        <v>0</v>
      </c>
      <c r="I80" s="29" t="s">
        <v>3</v>
      </c>
    </row>
    <row r="81" spans="1:9" ht="58.5" hidden="1" customHeight="1" outlineLevel="1" collapsed="1" x14ac:dyDescent="0.2">
      <c r="A81" s="26" t="s">
        <v>10</v>
      </c>
      <c r="B81" s="27" t="s">
        <v>188</v>
      </c>
      <c r="C81" s="28" t="s">
        <v>187</v>
      </c>
      <c r="D81" s="22">
        <f>SUM(D82:D86)</f>
        <v>21060.400000000001</v>
      </c>
      <c r="E81" s="22">
        <f>SUM(E82:E86)</f>
        <v>3292.6</v>
      </c>
      <c r="F81" s="29">
        <f>E81/D81*100</f>
        <v>15.634081024102105</v>
      </c>
      <c r="G81" s="22">
        <f>SUM(G82:G86)</f>
        <v>0</v>
      </c>
      <c r="H81" s="22">
        <f>SUM(H82:H86)</f>
        <v>3237.5</v>
      </c>
      <c r="I81" s="29" t="s">
        <v>3</v>
      </c>
    </row>
    <row r="82" spans="1:9" ht="76.5" hidden="1" outlineLevel="1" x14ac:dyDescent="0.2">
      <c r="A82" s="30" t="s">
        <v>10</v>
      </c>
      <c r="B82" s="31" t="s">
        <v>186</v>
      </c>
      <c r="C82" s="32" t="s">
        <v>185</v>
      </c>
      <c r="D82" s="33">
        <v>8057.9</v>
      </c>
      <c r="E82" s="33">
        <v>1821.5</v>
      </c>
      <c r="F82" s="29">
        <f>E82/D82*100</f>
        <v>22.605145261172265</v>
      </c>
      <c r="G82" s="33">
        <v>0</v>
      </c>
      <c r="H82" s="33">
        <v>516.9</v>
      </c>
      <c r="I82" s="29" t="s">
        <v>3</v>
      </c>
    </row>
    <row r="83" spans="1:9" ht="76.5" hidden="1" outlineLevel="1" x14ac:dyDescent="0.2">
      <c r="A83" s="30" t="s">
        <v>10</v>
      </c>
      <c r="B83" s="31" t="s">
        <v>184</v>
      </c>
      <c r="C83" s="32" t="s">
        <v>183</v>
      </c>
      <c r="D83" s="33">
        <v>12862</v>
      </c>
      <c r="E83" s="33">
        <v>1463.7</v>
      </c>
      <c r="F83" s="29">
        <f>E83/D83*100</f>
        <v>11.38003420929871</v>
      </c>
      <c r="G83" s="33">
        <v>0</v>
      </c>
      <c r="H83" s="33">
        <v>2711.1</v>
      </c>
      <c r="I83" s="29" t="s">
        <v>3</v>
      </c>
    </row>
    <row r="84" spans="1:9" ht="89.25" hidden="1" outlineLevel="2" x14ac:dyDescent="0.2">
      <c r="A84" s="30" t="s">
        <v>10</v>
      </c>
      <c r="B84" s="31" t="s">
        <v>182</v>
      </c>
      <c r="C84" s="32" t="s">
        <v>181</v>
      </c>
      <c r="D84" s="33">
        <v>0</v>
      </c>
      <c r="E84" s="33">
        <v>0</v>
      </c>
      <c r="F84" s="29" t="s">
        <v>3</v>
      </c>
      <c r="G84" s="33">
        <v>0</v>
      </c>
      <c r="H84" s="33">
        <v>0</v>
      </c>
      <c r="I84" s="29" t="s">
        <v>3</v>
      </c>
    </row>
    <row r="85" spans="1:9" ht="89.25" hidden="1" outlineLevel="1" collapsed="1" x14ac:dyDescent="0.2">
      <c r="A85" s="30" t="s">
        <v>10</v>
      </c>
      <c r="B85" s="31" t="s">
        <v>180</v>
      </c>
      <c r="C85" s="32" t="s">
        <v>179</v>
      </c>
      <c r="D85" s="33">
        <v>2</v>
      </c>
      <c r="E85" s="33">
        <v>2</v>
      </c>
      <c r="F85" s="29">
        <f>E85/D85*100</f>
        <v>100</v>
      </c>
      <c r="G85" s="33">
        <v>0</v>
      </c>
      <c r="H85" s="33">
        <v>0</v>
      </c>
      <c r="I85" s="29" t="s">
        <v>3</v>
      </c>
    </row>
    <row r="86" spans="1:9" ht="89.25" hidden="1" outlineLevel="1" x14ac:dyDescent="0.2">
      <c r="A86" s="30" t="s">
        <v>10</v>
      </c>
      <c r="B86" s="31" t="s">
        <v>178</v>
      </c>
      <c r="C86" s="32" t="s">
        <v>177</v>
      </c>
      <c r="D86" s="33">
        <v>138.5</v>
      </c>
      <c r="E86" s="33">
        <v>5.4</v>
      </c>
      <c r="F86" s="29">
        <f>E86/D86*100</f>
        <v>3.8989169675090261</v>
      </c>
      <c r="G86" s="33">
        <v>0</v>
      </c>
      <c r="H86" s="33">
        <v>9.5</v>
      </c>
      <c r="I86" s="29" t="s">
        <v>3</v>
      </c>
    </row>
    <row r="87" spans="1:9" ht="38.25" hidden="1" outlineLevel="1" x14ac:dyDescent="0.2">
      <c r="A87" s="26" t="s">
        <v>10</v>
      </c>
      <c r="B87" s="27" t="s">
        <v>176</v>
      </c>
      <c r="C87" s="28" t="s">
        <v>175</v>
      </c>
      <c r="D87" s="22">
        <v>0</v>
      </c>
      <c r="E87" s="22">
        <v>0</v>
      </c>
      <c r="F87" s="29" t="s">
        <v>3</v>
      </c>
      <c r="G87" s="22">
        <v>0</v>
      </c>
      <c r="H87" s="22">
        <v>0</v>
      </c>
      <c r="I87" s="29" t="s">
        <v>3</v>
      </c>
    </row>
    <row r="88" spans="1:9" ht="63.75" hidden="1" outlineLevel="1" x14ac:dyDescent="0.2">
      <c r="A88" s="26" t="s">
        <v>10</v>
      </c>
      <c r="B88" s="27" t="s">
        <v>174</v>
      </c>
      <c r="C88" s="28" t="s">
        <v>173</v>
      </c>
      <c r="D88" s="22">
        <f>SUM(D89:D90)</f>
        <v>23049.599999999999</v>
      </c>
      <c r="E88" s="22">
        <f>SUM(E89:E90)</f>
        <v>1080.4000000000001</v>
      </c>
      <c r="F88" s="29">
        <f>E88/D88*100</f>
        <v>4.6872830764959055</v>
      </c>
      <c r="G88" s="22">
        <f>SUM(G89:G90)</f>
        <v>0</v>
      </c>
      <c r="H88" s="22">
        <f>SUM(H89:H90)</f>
        <v>540.79999999999995</v>
      </c>
      <c r="I88" s="29" t="s">
        <v>3</v>
      </c>
    </row>
    <row r="89" spans="1:9" ht="51" hidden="1" outlineLevel="2" x14ac:dyDescent="0.2">
      <c r="A89" s="30" t="s">
        <v>2</v>
      </c>
      <c r="B89" s="31" t="s">
        <v>174</v>
      </c>
      <c r="C89" s="32" t="s">
        <v>173</v>
      </c>
      <c r="D89" s="33">
        <v>23049.599999999999</v>
      </c>
      <c r="E89" s="33">
        <v>1080.4000000000001</v>
      </c>
      <c r="F89" s="29">
        <f>E89/D89*100</f>
        <v>4.6872830764959055</v>
      </c>
      <c r="G89" s="33">
        <v>0</v>
      </c>
      <c r="H89" s="33">
        <v>36.299999999999997</v>
      </c>
      <c r="I89" s="29" t="s">
        <v>3</v>
      </c>
    </row>
    <row r="90" spans="1:9" ht="51" hidden="1" outlineLevel="2" x14ac:dyDescent="0.2">
      <c r="A90" s="30" t="s">
        <v>147</v>
      </c>
      <c r="B90" s="31" t="s">
        <v>174</v>
      </c>
      <c r="C90" s="32" t="s">
        <v>173</v>
      </c>
      <c r="D90" s="33">
        <v>0</v>
      </c>
      <c r="E90" s="33">
        <v>0</v>
      </c>
      <c r="F90" s="29" t="s">
        <v>3</v>
      </c>
      <c r="G90" s="33">
        <v>0</v>
      </c>
      <c r="H90" s="33">
        <v>504.5</v>
      </c>
      <c r="I90" s="29" t="s">
        <v>3</v>
      </c>
    </row>
    <row r="91" spans="1:9" ht="123" hidden="1" customHeight="1" outlineLevel="1" x14ac:dyDescent="0.2">
      <c r="A91" s="26" t="s">
        <v>10</v>
      </c>
      <c r="B91" s="27" t="s">
        <v>172</v>
      </c>
      <c r="C91" s="28" t="s">
        <v>171</v>
      </c>
      <c r="D91" s="22">
        <v>504.6</v>
      </c>
      <c r="E91" s="22">
        <v>163</v>
      </c>
      <c r="F91" s="29">
        <f>E91/D91*100</f>
        <v>32.302814110186283</v>
      </c>
      <c r="G91" s="22">
        <v>0</v>
      </c>
      <c r="H91" s="22">
        <v>0</v>
      </c>
      <c r="I91" s="29" t="s">
        <v>3</v>
      </c>
    </row>
    <row r="92" spans="1:9" ht="102" hidden="1" outlineLevel="1" x14ac:dyDescent="0.2">
      <c r="A92" s="26" t="s">
        <v>2</v>
      </c>
      <c r="B92" s="27" t="s">
        <v>170</v>
      </c>
      <c r="C92" s="28" t="s">
        <v>169</v>
      </c>
      <c r="D92" s="22">
        <v>0</v>
      </c>
      <c r="E92" s="22">
        <v>0</v>
      </c>
      <c r="F92" s="29" t="s">
        <v>3</v>
      </c>
      <c r="G92" s="22">
        <v>0</v>
      </c>
      <c r="H92" s="22">
        <v>190.1</v>
      </c>
      <c r="I92" s="29" t="s">
        <v>3</v>
      </c>
    </row>
    <row r="93" spans="1:9" ht="49.5" hidden="1" customHeight="1" outlineLevel="1" x14ac:dyDescent="0.2">
      <c r="A93" s="26" t="s">
        <v>10</v>
      </c>
      <c r="B93" s="27" t="s">
        <v>168</v>
      </c>
      <c r="C93" s="28" t="s">
        <v>167</v>
      </c>
      <c r="D93" s="22">
        <v>0</v>
      </c>
      <c r="E93" s="22">
        <v>0</v>
      </c>
      <c r="F93" s="29" t="s">
        <v>3</v>
      </c>
      <c r="G93" s="22">
        <v>0</v>
      </c>
      <c r="H93" s="22">
        <v>0</v>
      </c>
      <c r="I93" s="29" t="s">
        <v>3</v>
      </c>
    </row>
    <row r="94" spans="1:9" ht="108" hidden="1" customHeight="1" outlineLevel="1" x14ac:dyDescent="0.2">
      <c r="A94" s="26" t="s">
        <v>10</v>
      </c>
      <c r="B94" s="27" t="s">
        <v>166</v>
      </c>
      <c r="C94" s="28" t="s">
        <v>165</v>
      </c>
      <c r="D94" s="22">
        <v>832.9</v>
      </c>
      <c r="E94" s="22">
        <v>299.8</v>
      </c>
      <c r="F94" s="29">
        <f>E94/D94*100</f>
        <v>35.994717252971547</v>
      </c>
      <c r="G94" s="22">
        <v>0</v>
      </c>
      <c r="H94" s="22">
        <v>26.4</v>
      </c>
      <c r="I94" s="29" t="s">
        <v>3</v>
      </c>
    </row>
    <row r="95" spans="1:9" ht="60.75" hidden="1" customHeight="1" outlineLevel="1" x14ac:dyDescent="0.2">
      <c r="A95" s="26" t="s">
        <v>158</v>
      </c>
      <c r="B95" s="27" t="s">
        <v>164</v>
      </c>
      <c r="C95" s="28" t="s">
        <v>163</v>
      </c>
      <c r="D95" s="22">
        <v>3</v>
      </c>
      <c r="E95" s="22">
        <v>0.1</v>
      </c>
      <c r="F95" s="29">
        <f>E95/D95*100</f>
        <v>3.3333333333333335</v>
      </c>
      <c r="G95" s="22">
        <v>0</v>
      </c>
      <c r="H95" s="22">
        <v>0</v>
      </c>
      <c r="I95" s="29" t="s">
        <v>3</v>
      </c>
    </row>
    <row r="96" spans="1:9" ht="86.25" hidden="1" customHeight="1" outlineLevel="1" x14ac:dyDescent="0.2">
      <c r="A96" s="26" t="s">
        <v>10</v>
      </c>
      <c r="B96" s="27" t="s">
        <v>162</v>
      </c>
      <c r="C96" s="28" t="s">
        <v>161</v>
      </c>
      <c r="D96" s="22">
        <v>1151.8</v>
      </c>
      <c r="E96" s="22">
        <v>0</v>
      </c>
      <c r="F96" s="29">
        <f>E96/D96*100</f>
        <v>0</v>
      </c>
      <c r="G96" s="22">
        <v>0</v>
      </c>
      <c r="H96" s="22">
        <v>85.8</v>
      </c>
      <c r="I96" s="29" t="s">
        <v>3</v>
      </c>
    </row>
    <row r="97" spans="1:16381" ht="63.75" hidden="1" outlineLevel="1" x14ac:dyDescent="0.2">
      <c r="A97" s="26" t="s">
        <v>10</v>
      </c>
      <c r="B97" s="27" t="s">
        <v>160</v>
      </c>
      <c r="C97" s="28" t="s">
        <v>159</v>
      </c>
      <c r="D97" s="22">
        <v>3.6</v>
      </c>
      <c r="E97" s="22">
        <v>2</v>
      </c>
      <c r="F97" s="29">
        <f>E97/D97*100</f>
        <v>55.555555555555557</v>
      </c>
      <c r="G97" s="22">
        <v>0</v>
      </c>
      <c r="H97" s="22">
        <v>0</v>
      </c>
      <c r="I97" s="29" t="s">
        <v>3</v>
      </c>
    </row>
    <row r="98" spans="1:16381" ht="114.75" hidden="1" outlineLevel="1" x14ac:dyDescent="0.2">
      <c r="A98" s="26" t="s">
        <v>158</v>
      </c>
      <c r="B98" s="27" t="s">
        <v>157</v>
      </c>
      <c r="C98" s="28" t="s">
        <v>156</v>
      </c>
      <c r="D98" s="22">
        <v>51564.9</v>
      </c>
      <c r="E98" s="22">
        <v>44887.3</v>
      </c>
      <c r="F98" s="29">
        <f>E98/D98*100</f>
        <v>87.05010578901539</v>
      </c>
      <c r="G98" s="22">
        <v>33000</v>
      </c>
      <c r="H98" s="22">
        <v>0</v>
      </c>
      <c r="I98" s="29">
        <f>H98/G98*100</f>
        <v>0</v>
      </c>
    </row>
    <row r="99" spans="1:16381" ht="26.25" customHeight="1" collapsed="1" x14ac:dyDescent="0.2">
      <c r="A99" s="21" t="s">
        <v>10</v>
      </c>
      <c r="B99" s="21" t="s">
        <v>155</v>
      </c>
      <c r="C99" s="8" t="s">
        <v>154</v>
      </c>
      <c r="D99" s="22">
        <f>SUM(D100:D101,D107)</f>
        <v>397743.80000000005</v>
      </c>
      <c r="E99" s="22">
        <f>SUM(E100:E101,E107)</f>
        <v>77371.8</v>
      </c>
      <c r="F99" s="7">
        <f>E99/D99*100</f>
        <v>19.452672800933666</v>
      </c>
      <c r="G99" s="22">
        <f>SUM(G100:G101,G107)</f>
        <v>386500</v>
      </c>
      <c r="H99" s="22">
        <f>SUM(H100:H101,H107)</f>
        <v>16872.899999999998</v>
      </c>
      <c r="I99" s="7">
        <f>H99/G99*100</f>
        <v>4.3655627425614485</v>
      </c>
    </row>
    <row r="100" spans="1:16381" s="11" customFormat="1" ht="21.75" customHeight="1" x14ac:dyDescent="0.2">
      <c r="A100" s="26" t="s">
        <v>10</v>
      </c>
      <c r="B100" s="27" t="s">
        <v>153</v>
      </c>
      <c r="C100" s="28" t="s">
        <v>152</v>
      </c>
      <c r="D100" s="22">
        <v>-288.10000000000002</v>
      </c>
      <c r="E100" s="22">
        <v>-304.5</v>
      </c>
      <c r="F100" s="29">
        <f>E100/D100*100</f>
        <v>105.69246789309268</v>
      </c>
      <c r="G100" s="22">
        <v>0</v>
      </c>
      <c r="H100" s="22">
        <v>2896.1</v>
      </c>
      <c r="I100" s="29" t="s">
        <v>3</v>
      </c>
      <c r="J100" s="34"/>
      <c r="K100" s="35"/>
      <c r="L100" s="36"/>
      <c r="M100" s="37"/>
      <c r="N100" s="37"/>
      <c r="O100" s="38"/>
      <c r="P100" s="37"/>
      <c r="Q100" s="37"/>
      <c r="R100" s="38"/>
      <c r="S100" s="37"/>
      <c r="T100" s="37"/>
      <c r="U100" s="38"/>
      <c r="V100" s="34"/>
      <c r="W100" s="35"/>
      <c r="X100" s="36"/>
      <c r="Y100" s="37"/>
      <c r="Z100" s="37"/>
      <c r="AA100" s="38"/>
      <c r="AB100" s="37"/>
      <c r="AC100" s="37"/>
      <c r="AD100" s="38"/>
      <c r="AE100" s="37"/>
      <c r="AF100" s="37"/>
      <c r="AG100" s="38"/>
      <c r="AH100" s="34"/>
      <c r="AI100" s="35"/>
      <c r="AJ100" s="36"/>
      <c r="AK100" s="37"/>
      <c r="AL100" s="37"/>
      <c r="AM100" s="38"/>
      <c r="AN100" s="37"/>
      <c r="AO100" s="37"/>
      <c r="AP100" s="38"/>
      <c r="AQ100" s="37"/>
      <c r="AR100" s="37"/>
      <c r="AS100" s="38"/>
      <c r="AT100" s="34"/>
      <c r="AU100" s="35"/>
      <c r="AV100" s="36"/>
      <c r="AW100" s="37"/>
      <c r="AX100" s="37"/>
      <c r="AY100" s="38"/>
      <c r="AZ100" s="37"/>
      <c r="BA100" s="37"/>
      <c r="BB100" s="38"/>
      <c r="BC100" s="37"/>
      <c r="BD100" s="37"/>
      <c r="BE100" s="38"/>
      <c r="BF100" s="34"/>
      <c r="BG100" s="35"/>
      <c r="BH100" s="36"/>
      <c r="BI100" s="37"/>
      <c r="BJ100" s="37"/>
      <c r="BK100" s="38"/>
      <c r="BL100" s="37"/>
      <c r="BM100" s="37"/>
      <c r="BN100" s="38"/>
      <c r="BO100" s="37"/>
      <c r="BP100" s="37"/>
      <c r="BQ100" s="38"/>
      <c r="BR100" s="34"/>
      <c r="BS100" s="35"/>
      <c r="BT100" s="36"/>
      <c r="BU100" s="37"/>
      <c r="BV100" s="37"/>
      <c r="BW100" s="38"/>
      <c r="BX100" s="37"/>
      <c r="BY100" s="37"/>
      <c r="BZ100" s="38"/>
      <c r="CA100" s="37"/>
      <c r="CB100" s="37"/>
      <c r="CC100" s="38"/>
      <c r="CD100" s="34"/>
      <c r="CE100" s="35"/>
      <c r="CF100" s="36"/>
      <c r="CG100" s="37"/>
      <c r="CH100" s="37"/>
      <c r="CI100" s="38"/>
      <c r="CJ100" s="37"/>
      <c r="CK100" s="37"/>
      <c r="CL100" s="38"/>
      <c r="CM100" s="37"/>
      <c r="CN100" s="37"/>
      <c r="CO100" s="38"/>
      <c r="CP100" s="34"/>
      <c r="CQ100" s="35"/>
      <c r="CR100" s="36"/>
      <c r="CS100" s="37"/>
      <c r="CT100" s="37"/>
      <c r="CU100" s="38"/>
      <c r="CV100" s="37"/>
      <c r="CW100" s="37"/>
      <c r="CX100" s="38"/>
      <c r="CY100" s="37"/>
      <c r="CZ100" s="37"/>
      <c r="DA100" s="38"/>
      <c r="DB100" s="34"/>
      <c r="DC100" s="35"/>
      <c r="DD100" s="36"/>
      <c r="DE100" s="37"/>
      <c r="DF100" s="37"/>
      <c r="DG100" s="38"/>
      <c r="DH100" s="37"/>
      <c r="DI100" s="37"/>
      <c r="DJ100" s="38"/>
      <c r="DK100" s="37"/>
      <c r="DL100" s="37"/>
      <c r="DM100" s="38"/>
      <c r="DN100" s="34"/>
      <c r="DO100" s="35"/>
      <c r="DP100" s="36"/>
      <c r="DQ100" s="37"/>
      <c r="DR100" s="37"/>
      <c r="DS100" s="38"/>
      <c r="DT100" s="37"/>
      <c r="DU100" s="37"/>
      <c r="DV100" s="38"/>
      <c r="DW100" s="37"/>
      <c r="DX100" s="37"/>
      <c r="DY100" s="38"/>
      <c r="DZ100" s="34"/>
      <c r="EA100" s="35"/>
      <c r="EB100" s="36"/>
      <c r="EC100" s="37"/>
      <c r="ED100" s="37"/>
      <c r="EE100" s="38"/>
      <c r="EF100" s="37"/>
      <c r="EG100" s="37"/>
      <c r="EH100" s="38"/>
      <c r="EI100" s="37"/>
      <c r="EJ100" s="37"/>
      <c r="EK100" s="38"/>
      <c r="EL100" s="34"/>
      <c r="EM100" s="35"/>
      <c r="EN100" s="36"/>
      <c r="EO100" s="37"/>
      <c r="EP100" s="37"/>
      <c r="EQ100" s="38"/>
      <c r="ER100" s="37"/>
      <c r="ES100" s="37"/>
      <c r="ET100" s="38"/>
      <c r="EU100" s="37"/>
      <c r="EV100" s="37"/>
      <c r="EW100" s="38"/>
      <c r="EX100" s="34"/>
      <c r="EY100" s="35"/>
      <c r="EZ100" s="36"/>
      <c r="FA100" s="37"/>
      <c r="FB100" s="37"/>
      <c r="FC100" s="38"/>
      <c r="FD100" s="37"/>
      <c r="FE100" s="37"/>
      <c r="FF100" s="38"/>
      <c r="FG100" s="37"/>
      <c r="FH100" s="37"/>
      <c r="FI100" s="38"/>
      <c r="FJ100" s="34"/>
      <c r="FK100" s="35"/>
      <c r="FL100" s="36"/>
      <c r="FM100" s="37"/>
      <c r="FN100" s="37"/>
      <c r="FO100" s="38"/>
      <c r="FP100" s="37"/>
      <c r="FQ100" s="37"/>
      <c r="FR100" s="38"/>
      <c r="FS100" s="37"/>
      <c r="FT100" s="37"/>
      <c r="FU100" s="38"/>
      <c r="FV100" s="34"/>
      <c r="FW100" s="35"/>
      <c r="FX100" s="36"/>
      <c r="FY100" s="37"/>
      <c r="FZ100" s="37"/>
      <c r="GA100" s="38"/>
      <c r="GB100" s="37"/>
      <c r="GC100" s="37"/>
      <c r="GD100" s="38"/>
      <c r="GE100" s="37"/>
      <c r="GF100" s="37"/>
      <c r="GG100" s="38"/>
      <c r="GH100" s="34"/>
      <c r="GI100" s="35"/>
      <c r="GJ100" s="36"/>
      <c r="GK100" s="37"/>
      <c r="GL100" s="37"/>
      <c r="GM100" s="38"/>
      <c r="GN100" s="37"/>
      <c r="GO100" s="37"/>
      <c r="GP100" s="38"/>
      <c r="GQ100" s="37"/>
      <c r="GR100" s="37"/>
      <c r="GS100" s="38"/>
      <c r="GT100" s="34"/>
      <c r="GU100" s="35"/>
      <c r="GV100" s="36"/>
      <c r="GW100" s="37"/>
      <c r="GX100" s="37"/>
      <c r="GY100" s="38"/>
      <c r="GZ100" s="37"/>
      <c r="HA100" s="37"/>
      <c r="HB100" s="38"/>
      <c r="HC100" s="37"/>
      <c r="HD100" s="37"/>
      <c r="HE100" s="38"/>
      <c r="HF100" s="34"/>
      <c r="HG100" s="35"/>
      <c r="HH100" s="36"/>
      <c r="HI100" s="37"/>
      <c r="HJ100" s="37"/>
      <c r="HK100" s="38"/>
      <c r="HL100" s="37"/>
      <c r="HM100" s="37"/>
      <c r="HN100" s="38"/>
      <c r="HO100" s="37"/>
      <c r="HP100" s="37"/>
      <c r="HQ100" s="38"/>
      <c r="HR100" s="34"/>
      <c r="HS100" s="35"/>
      <c r="HT100" s="36"/>
      <c r="HU100" s="37"/>
      <c r="HV100" s="37"/>
      <c r="HW100" s="38"/>
      <c r="HX100" s="37"/>
      <c r="HY100" s="37"/>
      <c r="HZ100" s="38"/>
      <c r="IA100" s="37"/>
      <c r="IB100" s="37"/>
      <c r="IC100" s="38"/>
      <c r="ID100" s="34"/>
      <c r="IE100" s="35"/>
      <c r="IF100" s="36"/>
      <c r="IG100" s="37"/>
      <c r="IH100" s="37"/>
      <c r="II100" s="38"/>
      <c r="IJ100" s="37"/>
      <c r="IK100" s="37"/>
      <c r="IL100" s="38"/>
      <c r="IM100" s="37"/>
      <c r="IN100" s="37"/>
      <c r="IO100" s="38"/>
      <c r="IP100" s="34"/>
      <c r="IQ100" s="35"/>
      <c r="IR100" s="36"/>
      <c r="IS100" s="37"/>
      <c r="IT100" s="37"/>
      <c r="IU100" s="38"/>
      <c r="IV100" s="37"/>
      <c r="IW100" s="37"/>
      <c r="IX100" s="38"/>
      <c r="IY100" s="37"/>
      <c r="IZ100" s="37"/>
      <c r="JA100" s="38"/>
      <c r="JB100" s="34"/>
      <c r="JC100" s="35"/>
      <c r="JD100" s="36"/>
      <c r="JE100" s="37"/>
      <c r="JF100" s="37"/>
      <c r="JG100" s="38"/>
      <c r="JH100" s="37"/>
      <c r="JI100" s="37"/>
      <c r="JJ100" s="38"/>
      <c r="JK100" s="37"/>
      <c r="JL100" s="37"/>
      <c r="JM100" s="38"/>
      <c r="JN100" s="34"/>
      <c r="JO100" s="35"/>
      <c r="JP100" s="36"/>
      <c r="JQ100" s="37"/>
      <c r="JR100" s="37"/>
      <c r="JS100" s="38"/>
      <c r="JT100" s="37"/>
      <c r="JU100" s="37"/>
      <c r="JV100" s="38"/>
      <c r="JW100" s="37"/>
      <c r="JX100" s="37"/>
      <c r="JY100" s="38"/>
      <c r="JZ100" s="34"/>
      <c r="KA100" s="35"/>
      <c r="KB100" s="36"/>
      <c r="KC100" s="37"/>
      <c r="KD100" s="37"/>
      <c r="KE100" s="38"/>
      <c r="KF100" s="37"/>
      <c r="KG100" s="37"/>
      <c r="KH100" s="38"/>
      <c r="KI100" s="37"/>
      <c r="KJ100" s="37"/>
      <c r="KK100" s="38"/>
      <c r="KL100" s="34"/>
      <c r="KM100" s="35"/>
      <c r="KN100" s="36"/>
      <c r="KO100" s="37"/>
      <c r="KP100" s="37"/>
      <c r="KQ100" s="38"/>
      <c r="KR100" s="37"/>
      <c r="KS100" s="37"/>
      <c r="KT100" s="38"/>
      <c r="KU100" s="37"/>
      <c r="KV100" s="37"/>
      <c r="KW100" s="38"/>
      <c r="KX100" s="34"/>
      <c r="KY100" s="35"/>
      <c r="KZ100" s="36"/>
      <c r="LA100" s="37"/>
      <c r="LB100" s="37"/>
      <c r="LC100" s="38"/>
      <c r="LD100" s="37"/>
      <c r="LE100" s="37"/>
      <c r="LF100" s="38"/>
      <c r="LG100" s="37"/>
      <c r="LH100" s="37"/>
      <c r="LI100" s="38"/>
      <c r="LJ100" s="34"/>
      <c r="LK100" s="35"/>
      <c r="LL100" s="36"/>
      <c r="LM100" s="37"/>
      <c r="LN100" s="37"/>
      <c r="LO100" s="38"/>
      <c r="LP100" s="37"/>
      <c r="LQ100" s="37"/>
      <c r="LR100" s="38"/>
      <c r="LS100" s="37"/>
      <c r="LT100" s="37"/>
      <c r="LU100" s="38"/>
      <c r="LV100" s="34"/>
      <c r="LW100" s="35"/>
      <c r="LX100" s="36"/>
      <c r="LY100" s="37"/>
      <c r="LZ100" s="37"/>
      <c r="MA100" s="38"/>
      <c r="MB100" s="37"/>
      <c r="MC100" s="37"/>
      <c r="MD100" s="38"/>
      <c r="ME100" s="37"/>
      <c r="MF100" s="37"/>
      <c r="MG100" s="38"/>
      <c r="MH100" s="34"/>
      <c r="MI100" s="35"/>
      <c r="MJ100" s="36"/>
      <c r="MK100" s="37"/>
      <c r="ML100" s="37"/>
      <c r="MM100" s="38"/>
      <c r="MN100" s="37"/>
      <c r="MO100" s="37"/>
      <c r="MP100" s="38"/>
      <c r="MQ100" s="37"/>
      <c r="MR100" s="37"/>
      <c r="MS100" s="38"/>
      <c r="MT100" s="34"/>
      <c r="MU100" s="35"/>
      <c r="MV100" s="36"/>
      <c r="MW100" s="37"/>
      <c r="MX100" s="37"/>
      <c r="MY100" s="38"/>
      <c r="MZ100" s="37"/>
      <c r="NA100" s="37"/>
      <c r="NB100" s="38"/>
      <c r="NC100" s="37"/>
      <c r="ND100" s="37"/>
      <c r="NE100" s="38"/>
      <c r="NF100" s="34"/>
      <c r="NG100" s="35"/>
      <c r="NH100" s="36"/>
      <c r="NI100" s="37"/>
      <c r="NJ100" s="37"/>
      <c r="NK100" s="38"/>
      <c r="NL100" s="37"/>
      <c r="NM100" s="37"/>
      <c r="NN100" s="38"/>
      <c r="NO100" s="37"/>
      <c r="NP100" s="37"/>
      <c r="NQ100" s="38"/>
      <c r="NR100" s="34"/>
      <c r="NS100" s="35"/>
      <c r="NT100" s="36"/>
      <c r="NU100" s="37"/>
      <c r="NV100" s="37"/>
      <c r="NW100" s="38"/>
      <c r="NX100" s="37"/>
      <c r="NY100" s="37"/>
      <c r="NZ100" s="38"/>
      <c r="OA100" s="37"/>
      <c r="OB100" s="37"/>
      <c r="OC100" s="38"/>
      <c r="OD100" s="34"/>
      <c r="OE100" s="35"/>
      <c r="OF100" s="36"/>
      <c r="OG100" s="37"/>
      <c r="OH100" s="37"/>
      <c r="OI100" s="38"/>
      <c r="OJ100" s="37"/>
      <c r="OK100" s="37"/>
      <c r="OL100" s="38"/>
      <c r="OM100" s="37"/>
      <c r="ON100" s="37"/>
      <c r="OO100" s="38"/>
      <c r="OP100" s="34"/>
      <c r="OQ100" s="35"/>
      <c r="OR100" s="36"/>
      <c r="OS100" s="37"/>
      <c r="OT100" s="37"/>
      <c r="OU100" s="38"/>
      <c r="OV100" s="37"/>
      <c r="OW100" s="37"/>
      <c r="OX100" s="38"/>
      <c r="OY100" s="37"/>
      <c r="OZ100" s="37"/>
      <c r="PA100" s="38"/>
      <c r="PB100" s="34"/>
      <c r="PC100" s="35"/>
      <c r="PD100" s="36"/>
      <c r="PE100" s="37"/>
      <c r="PF100" s="37"/>
      <c r="PG100" s="38"/>
      <c r="PH100" s="37"/>
      <c r="PI100" s="37"/>
      <c r="PJ100" s="38"/>
      <c r="PK100" s="37"/>
      <c r="PL100" s="37"/>
      <c r="PM100" s="38"/>
      <c r="PN100" s="34"/>
      <c r="PO100" s="35"/>
      <c r="PP100" s="36"/>
      <c r="PQ100" s="37"/>
      <c r="PR100" s="37"/>
      <c r="PS100" s="38"/>
      <c r="PT100" s="37"/>
      <c r="PU100" s="37"/>
      <c r="PV100" s="38"/>
      <c r="PW100" s="37"/>
      <c r="PX100" s="37"/>
      <c r="PY100" s="38"/>
      <c r="PZ100" s="34"/>
      <c r="QA100" s="35"/>
      <c r="QB100" s="36"/>
      <c r="QC100" s="37"/>
      <c r="QD100" s="37"/>
      <c r="QE100" s="38"/>
      <c r="QF100" s="37"/>
      <c r="QG100" s="37"/>
      <c r="QH100" s="38"/>
      <c r="QI100" s="37"/>
      <c r="QJ100" s="37"/>
      <c r="QK100" s="38"/>
      <c r="QL100" s="34"/>
      <c r="QM100" s="35"/>
      <c r="QN100" s="36"/>
      <c r="QO100" s="37"/>
      <c r="QP100" s="37"/>
      <c r="QQ100" s="38"/>
      <c r="QR100" s="37"/>
      <c r="QS100" s="37"/>
      <c r="QT100" s="38"/>
      <c r="QU100" s="37"/>
      <c r="QV100" s="37"/>
      <c r="QW100" s="38"/>
      <c r="QX100" s="34"/>
      <c r="QY100" s="35"/>
      <c r="QZ100" s="36"/>
      <c r="RA100" s="37"/>
      <c r="RB100" s="37"/>
      <c r="RC100" s="38"/>
      <c r="RD100" s="37"/>
      <c r="RE100" s="37"/>
      <c r="RF100" s="38"/>
      <c r="RG100" s="37"/>
      <c r="RH100" s="37"/>
      <c r="RI100" s="38"/>
      <c r="RJ100" s="34"/>
      <c r="RK100" s="35"/>
      <c r="RL100" s="36"/>
      <c r="RM100" s="37"/>
      <c r="RN100" s="37"/>
      <c r="RO100" s="38"/>
      <c r="RP100" s="37"/>
      <c r="RQ100" s="37"/>
      <c r="RR100" s="38"/>
      <c r="RS100" s="37"/>
      <c r="RT100" s="37"/>
      <c r="RU100" s="38"/>
      <c r="RV100" s="34"/>
      <c r="RW100" s="35"/>
      <c r="RX100" s="36"/>
      <c r="RY100" s="37"/>
      <c r="RZ100" s="37"/>
      <c r="SA100" s="38"/>
      <c r="SB100" s="37"/>
      <c r="SC100" s="37"/>
      <c r="SD100" s="38"/>
      <c r="SE100" s="37"/>
      <c r="SF100" s="37"/>
      <c r="SG100" s="38"/>
      <c r="SH100" s="34"/>
      <c r="SI100" s="35"/>
      <c r="SJ100" s="36"/>
      <c r="SK100" s="37"/>
      <c r="SL100" s="37"/>
      <c r="SM100" s="38"/>
      <c r="SN100" s="37"/>
      <c r="SO100" s="37"/>
      <c r="SP100" s="38"/>
      <c r="SQ100" s="37"/>
      <c r="SR100" s="37"/>
      <c r="SS100" s="38"/>
      <c r="ST100" s="34"/>
      <c r="SU100" s="35"/>
      <c r="SV100" s="36"/>
      <c r="SW100" s="37"/>
      <c r="SX100" s="37"/>
      <c r="SY100" s="38"/>
      <c r="SZ100" s="37"/>
      <c r="TA100" s="37"/>
      <c r="TB100" s="38"/>
      <c r="TC100" s="37"/>
      <c r="TD100" s="37"/>
      <c r="TE100" s="38"/>
      <c r="TF100" s="34"/>
      <c r="TG100" s="35"/>
      <c r="TH100" s="36"/>
      <c r="TI100" s="37"/>
      <c r="TJ100" s="37"/>
      <c r="TK100" s="38"/>
      <c r="TL100" s="37"/>
      <c r="TM100" s="37"/>
      <c r="TN100" s="38"/>
      <c r="TO100" s="37"/>
      <c r="TP100" s="37"/>
      <c r="TQ100" s="38"/>
      <c r="TR100" s="34"/>
      <c r="TS100" s="35"/>
      <c r="TT100" s="36"/>
      <c r="TU100" s="37"/>
      <c r="TV100" s="37"/>
      <c r="TW100" s="38"/>
      <c r="TX100" s="37"/>
      <c r="TY100" s="37"/>
      <c r="TZ100" s="38"/>
      <c r="UA100" s="37"/>
      <c r="UB100" s="37"/>
      <c r="UC100" s="38"/>
      <c r="UD100" s="34"/>
      <c r="UE100" s="35"/>
      <c r="UF100" s="36"/>
      <c r="UG100" s="37"/>
      <c r="UH100" s="37"/>
      <c r="UI100" s="38"/>
      <c r="UJ100" s="37"/>
      <c r="UK100" s="37"/>
      <c r="UL100" s="38"/>
      <c r="UM100" s="37"/>
      <c r="UN100" s="37"/>
      <c r="UO100" s="38"/>
      <c r="UP100" s="34"/>
      <c r="UQ100" s="35"/>
      <c r="UR100" s="36"/>
      <c r="US100" s="37"/>
      <c r="UT100" s="37"/>
      <c r="UU100" s="38"/>
      <c r="UV100" s="37"/>
      <c r="UW100" s="37"/>
      <c r="UX100" s="38"/>
      <c r="UY100" s="37"/>
      <c r="UZ100" s="37"/>
      <c r="VA100" s="38"/>
      <c r="VB100" s="34"/>
      <c r="VC100" s="35"/>
      <c r="VD100" s="36"/>
      <c r="VE100" s="37"/>
      <c r="VF100" s="37"/>
      <c r="VG100" s="38"/>
      <c r="VH100" s="37"/>
      <c r="VI100" s="37"/>
      <c r="VJ100" s="38"/>
      <c r="VK100" s="37"/>
      <c r="VL100" s="37"/>
      <c r="VM100" s="38"/>
      <c r="VN100" s="34"/>
      <c r="VO100" s="35"/>
      <c r="VP100" s="36"/>
      <c r="VQ100" s="37"/>
      <c r="VR100" s="37"/>
      <c r="VS100" s="38"/>
      <c r="VT100" s="37"/>
      <c r="VU100" s="37"/>
      <c r="VV100" s="38"/>
      <c r="VW100" s="37"/>
      <c r="VX100" s="37"/>
      <c r="VY100" s="38"/>
      <c r="VZ100" s="34"/>
      <c r="WA100" s="35"/>
      <c r="WB100" s="36"/>
      <c r="WC100" s="37"/>
      <c r="WD100" s="37"/>
      <c r="WE100" s="38"/>
      <c r="WF100" s="37"/>
      <c r="WG100" s="37"/>
      <c r="WH100" s="38"/>
      <c r="WI100" s="37"/>
      <c r="WJ100" s="37"/>
      <c r="WK100" s="38"/>
      <c r="WL100" s="34"/>
      <c r="WM100" s="35"/>
      <c r="WN100" s="36"/>
      <c r="WO100" s="37"/>
      <c r="WP100" s="37"/>
      <c r="WQ100" s="38"/>
      <c r="WR100" s="37"/>
      <c r="WS100" s="37"/>
      <c r="WT100" s="38"/>
      <c r="WU100" s="37"/>
      <c r="WV100" s="37"/>
      <c r="WW100" s="38"/>
      <c r="WX100" s="34"/>
      <c r="WY100" s="35"/>
      <c r="WZ100" s="36"/>
      <c r="XA100" s="37"/>
      <c r="XB100" s="37"/>
      <c r="XC100" s="38"/>
      <c r="XD100" s="37"/>
      <c r="XE100" s="37"/>
      <c r="XF100" s="38"/>
      <c r="XG100" s="37"/>
      <c r="XH100" s="37"/>
      <c r="XI100" s="38"/>
      <c r="XJ100" s="34"/>
      <c r="XK100" s="35"/>
      <c r="XL100" s="36"/>
      <c r="XM100" s="37"/>
      <c r="XN100" s="37"/>
      <c r="XO100" s="38"/>
      <c r="XP100" s="37"/>
      <c r="XQ100" s="37"/>
      <c r="XR100" s="38"/>
      <c r="XS100" s="37"/>
      <c r="XT100" s="37"/>
      <c r="XU100" s="38"/>
      <c r="XV100" s="34"/>
      <c r="XW100" s="35"/>
      <c r="XX100" s="36"/>
      <c r="XY100" s="37"/>
      <c r="XZ100" s="37"/>
      <c r="YA100" s="38"/>
      <c r="YB100" s="37"/>
      <c r="YC100" s="37"/>
      <c r="YD100" s="38"/>
      <c r="YE100" s="37"/>
      <c r="YF100" s="37"/>
      <c r="YG100" s="38"/>
      <c r="YH100" s="34"/>
      <c r="YI100" s="35"/>
      <c r="YJ100" s="36"/>
      <c r="YK100" s="37"/>
      <c r="YL100" s="37"/>
      <c r="YM100" s="38"/>
      <c r="YN100" s="37"/>
      <c r="YO100" s="37"/>
      <c r="YP100" s="38"/>
      <c r="YQ100" s="37"/>
      <c r="YR100" s="37"/>
      <c r="YS100" s="38"/>
      <c r="YT100" s="34"/>
      <c r="YU100" s="35"/>
      <c r="YV100" s="36"/>
      <c r="YW100" s="37"/>
      <c r="YX100" s="37"/>
      <c r="YY100" s="38"/>
      <c r="YZ100" s="37"/>
      <c r="ZA100" s="37"/>
      <c r="ZB100" s="38"/>
      <c r="ZC100" s="37"/>
      <c r="ZD100" s="37"/>
      <c r="ZE100" s="38"/>
      <c r="ZF100" s="34"/>
      <c r="ZG100" s="35"/>
      <c r="ZH100" s="36"/>
      <c r="ZI100" s="37"/>
      <c r="ZJ100" s="37"/>
      <c r="ZK100" s="38"/>
      <c r="ZL100" s="37"/>
      <c r="ZM100" s="37"/>
      <c r="ZN100" s="38"/>
      <c r="ZO100" s="37"/>
      <c r="ZP100" s="37"/>
      <c r="ZQ100" s="38"/>
      <c r="ZR100" s="34"/>
      <c r="ZS100" s="35"/>
      <c r="ZT100" s="36"/>
      <c r="ZU100" s="37"/>
      <c r="ZV100" s="37"/>
      <c r="ZW100" s="38"/>
      <c r="ZX100" s="37"/>
      <c r="ZY100" s="37"/>
      <c r="ZZ100" s="38"/>
      <c r="AAA100" s="37"/>
      <c r="AAB100" s="37"/>
      <c r="AAC100" s="38"/>
      <c r="AAD100" s="34"/>
      <c r="AAE100" s="35"/>
      <c r="AAF100" s="36"/>
      <c r="AAG100" s="37"/>
      <c r="AAH100" s="37"/>
      <c r="AAI100" s="38"/>
      <c r="AAJ100" s="37"/>
      <c r="AAK100" s="37"/>
      <c r="AAL100" s="38"/>
      <c r="AAM100" s="37"/>
      <c r="AAN100" s="37"/>
      <c r="AAO100" s="38"/>
      <c r="AAP100" s="34"/>
      <c r="AAQ100" s="35"/>
      <c r="AAR100" s="36"/>
      <c r="AAS100" s="37"/>
      <c r="AAT100" s="37"/>
      <c r="AAU100" s="38"/>
      <c r="AAV100" s="37"/>
      <c r="AAW100" s="37"/>
      <c r="AAX100" s="38"/>
      <c r="AAY100" s="37"/>
      <c r="AAZ100" s="37"/>
      <c r="ABA100" s="38"/>
      <c r="ABB100" s="34"/>
      <c r="ABC100" s="35"/>
      <c r="ABD100" s="36"/>
      <c r="ABE100" s="37"/>
      <c r="ABF100" s="37"/>
      <c r="ABG100" s="38"/>
      <c r="ABH100" s="37"/>
      <c r="ABI100" s="37"/>
      <c r="ABJ100" s="38"/>
      <c r="ABK100" s="37"/>
      <c r="ABL100" s="37"/>
      <c r="ABM100" s="38"/>
      <c r="ABN100" s="34"/>
      <c r="ABO100" s="35"/>
      <c r="ABP100" s="36"/>
      <c r="ABQ100" s="37"/>
      <c r="ABR100" s="37"/>
      <c r="ABS100" s="38"/>
      <c r="ABT100" s="37"/>
      <c r="ABU100" s="37"/>
      <c r="ABV100" s="38"/>
      <c r="ABW100" s="37"/>
      <c r="ABX100" s="37"/>
      <c r="ABY100" s="38"/>
      <c r="ABZ100" s="34"/>
      <c r="ACA100" s="35"/>
      <c r="ACB100" s="36"/>
      <c r="ACC100" s="37"/>
      <c r="ACD100" s="37"/>
      <c r="ACE100" s="38"/>
      <c r="ACF100" s="37"/>
      <c r="ACG100" s="37"/>
      <c r="ACH100" s="38"/>
      <c r="ACI100" s="37"/>
      <c r="ACJ100" s="37"/>
      <c r="ACK100" s="38"/>
      <c r="ACL100" s="34"/>
      <c r="ACM100" s="35"/>
      <c r="ACN100" s="36"/>
      <c r="ACO100" s="37"/>
      <c r="ACP100" s="37"/>
      <c r="ACQ100" s="38"/>
      <c r="ACR100" s="37"/>
      <c r="ACS100" s="37"/>
      <c r="ACT100" s="38"/>
      <c r="ACU100" s="37"/>
      <c r="ACV100" s="37"/>
      <c r="ACW100" s="38"/>
      <c r="ACX100" s="34"/>
      <c r="ACY100" s="35"/>
      <c r="ACZ100" s="36"/>
      <c r="ADA100" s="37"/>
      <c r="ADB100" s="37"/>
      <c r="ADC100" s="38"/>
      <c r="ADD100" s="37"/>
      <c r="ADE100" s="37"/>
      <c r="ADF100" s="38"/>
      <c r="ADG100" s="37"/>
      <c r="ADH100" s="37"/>
      <c r="ADI100" s="38"/>
      <c r="ADJ100" s="34"/>
      <c r="ADK100" s="35"/>
      <c r="ADL100" s="36"/>
      <c r="ADM100" s="37"/>
      <c r="ADN100" s="37"/>
      <c r="ADO100" s="38"/>
      <c r="ADP100" s="37"/>
      <c r="ADQ100" s="37"/>
      <c r="ADR100" s="38"/>
      <c r="ADS100" s="37"/>
      <c r="ADT100" s="37"/>
      <c r="ADU100" s="38"/>
      <c r="ADV100" s="34"/>
      <c r="ADW100" s="35"/>
      <c r="ADX100" s="36"/>
      <c r="ADY100" s="37"/>
      <c r="ADZ100" s="37"/>
      <c r="AEA100" s="38"/>
      <c r="AEB100" s="37"/>
      <c r="AEC100" s="37"/>
      <c r="AED100" s="38"/>
      <c r="AEE100" s="37"/>
      <c r="AEF100" s="37"/>
      <c r="AEG100" s="38"/>
      <c r="AEH100" s="34"/>
      <c r="AEI100" s="35"/>
      <c r="AEJ100" s="36"/>
      <c r="AEK100" s="37"/>
      <c r="AEL100" s="37"/>
      <c r="AEM100" s="38"/>
      <c r="AEN100" s="37"/>
      <c r="AEO100" s="37"/>
      <c r="AEP100" s="38"/>
      <c r="AEQ100" s="37"/>
      <c r="AER100" s="37"/>
      <c r="AES100" s="38"/>
      <c r="AET100" s="34"/>
      <c r="AEU100" s="35"/>
      <c r="AEV100" s="36"/>
      <c r="AEW100" s="37"/>
      <c r="AEX100" s="37"/>
      <c r="AEY100" s="38"/>
      <c r="AEZ100" s="37"/>
      <c r="AFA100" s="37"/>
      <c r="AFB100" s="38"/>
      <c r="AFC100" s="37"/>
      <c r="AFD100" s="37"/>
      <c r="AFE100" s="38"/>
      <c r="AFF100" s="34"/>
      <c r="AFG100" s="35"/>
      <c r="AFH100" s="36"/>
      <c r="AFI100" s="37"/>
      <c r="AFJ100" s="37"/>
      <c r="AFK100" s="38"/>
      <c r="AFL100" s="37"/>
      <c r="AFM100" s="37"/>
      <c r="AFN100" s="38"/>
      <c r="AFO100" s="37"/>
      <c r="AFP100" s="37"/>
      <c r="AFQ100" s="38"/>
      <c r="AFR100" s="34"/>
      <c r="AFS100" s="35"/>
      <c r="AFT100" s="36"/>
      <c r="AFU100" s="37"/>
      <c r="AFV100" s="37"/>
      <c r="AFW100" s="38"/>
      <c r="AFX100" s="37"/>
      <c r="AFY100" s="37"/>
      <c r="AFZ100" s="38"/>
      <c r="AGA100" s="37"/>
      <c r="AGB100" s="37"/>
      <c r="AGC100" s="38"/>
      <c r="AGD100" s="34"/>
      <c r="AGE100" s="35"/>
      <c r="AGF100" s="36"/>
      <c r="AGG100" s="37"/>
      <c r="AGH100" s="37"/>
      <c r="AGI100" s="38"/>
      <c r="AGJ100" s="37"/>
      <c r="AGK100" s="37"/>
      <c r="AGL100" s="38"/>
      <c r="AGM100" s="37"/>
      <c r="AGN100" s="37"/>
      <c r="AGO100" s="38"/>
      <c r="AGP100" s="34"/>
      <c r="AGQ100" s="35"/>
      <c r="AGR100" s="36"/>
      <c r="AGS100" s="37"/>
      <c r="AGT100" s="37"/>
      <c r="AGU100" s="38"/>
      <c r="AGV100" s="37"/>
      <c r="AGW100" s="37"/>
      <c r="AGX100" s="38"/>
      <c r="AGY100" s="37"/>
      <c r="AGZ100" s="37"/>
      <c r="AHA100" s="38"/>
      <c r="AHB100" s="34"/>
      <c r="AHC100" s="35"/>
      <c r="AHD100" s="36"/>
      <c r="AHE100" s="37"/>
      <c r="AHF100" s="37"/>
      <c r="AHG100" s="38"/>
      <c r="AHH100" s="37"/>
      <c r="AHI100" s="37"/>
      <c r="AHJ100" s="38"/>
      <c r="AHK100" s="37"/>
      <c r="AHL100" s="37"/>
      <c r="AHM100" s="38"/>
      <c r="AHN100" s="34"/>
      <c r="AHO100" s="35"/>
      <c r="AHP100" s="36"/>
      <c r="AHQ100" s="37"/>
      <c r="AHR100" s="37"/>
      <c r="AHS100" s="38"/>
      <c r="AHT100" s="37"/>
      <c r="AHU100" s="37"/>
      <c r="AHV100" s="38"/>
      <c r="AHW100" s="37"/>
      <c r="AHX100" s="37"/>
      <c r="AHY100" s="38"/>
      <c r="AHZ100" s="34"/>
      <c r="AIA100" s="35"/>
      <c r="AIB100" s="36"/>
      <c r="AIC100" s="37"/>
      <c r="AID100" s="37"/>
      <c r="AIE100" s="38"/>
      <c r="AIF100" s="37"/>
      <c r="AIG100" s="37"/>
      <c r="AIH100" s="38"/>
      <c r="AII100" s="37"/>
      <c r="AIJ100" s="37"/>
      <c r="AIK100" s="38"/>
      <c r="AIL100" s="34"/>
      <c r="AIM100" s="35"/>
      <c r="AIN100" s="36"/>
      <c r="AIO100" s="37"/>
      <c r="AIP100" s="37"/>
      <c r="AIQ100" s="38"/>
      <c r="AIR100" s="37"/>
      <c r="AIS100" s="37"/>
      <c r="AIT100" s="38"/>
      <c r="AIU100" s="37"/>
      <c r="AIV100" s="37"/>
      <c r="AIW100" s="38"/>
      <c r="AIX100" s="34"/>
      <c r="AIY100" s="35"/>
      <c r="AIZ100" s="36"/>
      <c r="AJA100" s="37"/>
      <c r="AJB100" s="37"/>
      <c r="AJC100" s="38"/>
      <c r="AJD100" s="37"/>
      <c r="AJE100" s="37"/>
      <c r="AJF100" s="38"/>
      <c r="AJG100" s="37"/>
      <c r="AJH100" s="37"/>
      <c r="AJI100" s="38"/>
      <c r="AJJ100" s="34"/>
      <c r="AJK100" s="35"/>
      <c r="AJL100" s="36"/>
      <c r="AJM100" s="37"/>
      <c r="AJN100" s="37"/>
      <c r="AJO100" s="38"/>
      <c r="AJP100" s="37"/>
      <c r="AJQ100" s="37"/>
      <c r="AJR100" s="38"/>
      <c r="AJS100" s="37"/>
      <c r="AJT100" s="37"/>
      <c r="AJU100" s="38"/>
      <c r="AJV100" s="34"/>
      <c r="AJW100" s="35"/>
      <c r="AJX100" s="36"/>
      <c r="AJY100" s="37"/>
      <c r="AJZ100" s="37"/>
      <c r="AKA100" s="38"/>
      <c r="AKB100" s="37"/>
      <c r="AKC100" s="37"/>
      <c r="AKD100" s="38"/>
      <c r="AKE100" s="37"/>
      <c r="AKF100" s="37"/>
      <c r="AKG100" s="38"/>
      <c r="AKH100" s="34"/>
      <c r="AKI100" s="35"/>
      <c r="AKJ100" s="36"/>
      <c r="AKK100" s="37"/>
      <c r="AKL100" s="37"/>
      <c r="AKM100" s="38"/>
      <c r="AKN100" s="37"/>
      <c r="AKO100" s="37"/>
      <c r="AKP100" s="38"/>
      <c r="AKQ100" s="37"/>
      <c r="AKR100" s="37"/>
      <c r="AKS100" s="38"/>
      <c r="AKT100" s="34"/>
      <c r="AKU100" s="35"/>
      <c r="AKV100" s="36"/>
      <c r="AKW100" s="37"/>
      <c r="AKX100" s="37"/>
      <c r="AKY100" s="38"/>
      <c r="AKZ100" s="37"/>
      <c r="ALA100" s="37"/>
      <c r="ALB100" s="38"/>
      <c r="ALC100" s="37"/>
      <c r="ALD100" s="37"/>
      <c r="ALE100" s="38"/>
      <c r="ALF100" s="34"/>
      <c r="ALG100" s="35"/>
      <c r="ALH100" s="36"/>
      <c r="ALI100" s="37"/>
      <c r="ALJ100" s="37"/>
      <c r="ALK100" s="38"/>
      <c r="ALL100" s="37"/>
      <c r="ALM100" s="37"/>
      <c r="ALN100" s="38"/>
      <c r="ALO100" s="37"/>
      <c r="ALP100" s="37"/>
      <c r="ALQ100" s="38"/>
      <c r="ALR100" s="34"/>
      <c r="ALS100" s="35"/>
      <c r="ALT100" s="36"/>
      <c r="ALU100" s="37"/>
      <c r="ALV100" s="37"/>
      <c r="ALW100" s="38"/>
      <c r="ALX100" s="37"/>
      <c r="ALY100" s="37"/>
      <c r="ALZ100" s="38"/>
      <c r="AMA100" s="37"/>
      <c r="AMB100" s="37"/>
      <c r="AMC100" s="38"/>
      <c r="AMD100" s="34"/>
      <c r="AME100" s="35"/>
      <c r="AMF100" s="36"/>
      <c r="AMG100" s="37"/>
      <c r="AMH100" s="37"/>
      <c r="AMI100" s="38"/>
      <c r="AMJ100" s="37"/>
      <c r="AMK100" s="37"/>
      <c r="AML100" s="38"/>
      <c r="AMM100" s="37"/>
      <c r="AMN100" s="37"/>
      <c r="AMO100" s="38"/>
      <c r="AMP100" s="34"/>
      <c r="AMQ100" s="35"/>
      <c r="AMR100" s="36"/>
      <c r="AMS100" s="37"/>
      <c r="AMT100" s="37"/>
      <c r="AMU100" s="38"/>
      <c r="AMV100" s="37"/>
      <c r="AMW100" s="37"/>
      <c r="AMX100" s="38"/>
      <c r="AMY100" s="37"/>
      <c r="AMZ100" s="37"/>
      <c r="ANA100" s="38"/>
      <c r="ANB100" s="34"/>
      <c r="ANC100" s="35"/>
      <c r="AND100" s="36"/>
      <c r="ANE100" s="37"/>
      <c r="ANF100" s="37"/>
      <c r="ANG100" s="38"/>
      <c r="ANH100" s="37"/>
      <c r="ANI100" s="37"/>
      <c r="ANJ100" s="38"/>
      <c r="ANK100" s="37"/>
      <c r="ANL100" s="37"/>
      <c r="ANM100" s="38"/>
      <c r="ANN100" s="34"/>
      <c r="ANO100" s="35"/>
      <c r="ANP100" s="36"/>
      <c r="ANQ100" s="37"/>
      <c r="ANR100" s="37"/>
      <c r="ANS100" s="38"/>
      <c r="ANT100" s="37"/>
      <c r="ANU100" s="37"/>
      <c r="ANV100" s="38"/>
      <c r="ANW100" s="37"/>
      <c r="ANX100" s="37"/>
      <c r="ANY100" s="38"/>
      <c r="ANZ100" s="34"/>
      <c r="AOA100" s="35"/>
      <c r="AOB100" s="36"/>
      <c r="AOC100" s="37"/>
      <c r="AOD100" s="37"/>
      <c r="AOE100" s="38"/>
      <c r="AOF100" s="37"/>
      <c r="AOG100" s="37"/>
      <c r="AOH100" s="38"/>
      <c r="AOI100" s="37"/>
      <c r="AOJ100" s="37"/>
      <c r="AOK100" s="38"/>
      <c r="AOL100" s="34"/>
      <c r="AOM100" s="35"/>
      <c r="AON100" s="36"/>
      <c r="AOO100" s="37"/>
      <c r="AOP100" s="37"/>
      <c r="AOQ100" s="38"/>
      <c r="AOR100" s="37"/>
      <c r="AOS100" s="37"/>
      <c r="AOT100" s="38"/>
      <c r="AOU100" s="37"/>
      <c r="AOV100" s="37"/>
      <c r="AOW100" s="38"/>
      <c r="AOX100" s="34"/>
      <c r="AOY100" s="35"/>
      <c r="AOZ100" s="36"/>
      <c r="APA100" s="37"/>
      <c r="APB100" s="37"/>
      <c r="APC100" s="38"/>
      <c r="APD100" s="37"/>
      <c r="APE100" s="37"/>
      <c r="APF100" s="38"/>
      <c r="APG100" s="37"/>
      <c r="APH100" s="37"/>
      <c r="API100" s="38"/>
      <c r="APJ100" s="34"/>
      <c r="APK100" s="35"/>
      <c r="APL100" s="36"/>
      <c r="APM100" s="37"/>
      <c r="APN100" s="37"/>
      <c r="APO100" s="38"/>
      <c r="APP100" s="37"/>
      <c r="APQ100" s="37"/>
      <c r="APR100" s="38"/>
      <c r="APS100" s="37"/>
      <c r="APT100" s="37"/>
      <c r="APU100" s="38"/>
      <c r="APV100" s="34"/>
      <c r="APW100" s="35"/>
      <c r="APX100" s="36"/>
      <c r="APY100" s="37"/>
      <c r="APZ100" s="37"/>
      <c r="AQA100" s="38"/>
      <c r="AQB100" s="37"/>
      <c r="AQC100" s="37"/>
      <c r="AQD100" s="38"/>
      <c r="AQE100" s="37"/>
      <c r="AQF100" s="37"/>
      <c r="AQG100" s="38"/>
      <c r="AQH100" s="34"/>
      <c r="AQI100" s="35"/>
      <c r="AQJ100" s="36"/>
      <c r="AQK100" s="37"/>
      <c r="AQL100" s="37"/>
      <c r="AQM100" s="38"/>
      <c r="AQN100" s="37"/>
      <c r="AQO100" s="37"/>
      <c r="AQP100" s="38"/>
      <c r="AQQ100" s="37"/>
      <c r="AQR100" s="37"/>
      <c r="AQS100" s="38"/>
      <c r="AQT100" s="34"/>
      <c r="AQU100" s="35"/>
      <c r="AQV100" s="36"/>
      <c r="AQW100" s="37"/>
      <c r="AQX100" s="37"/>
      <c r="AQY100" s="38"/>
      <c r="AQZ100" s="37"/>
      <c r="ARA100" s="37"/>
      <c r="ARB100" s="38"/>
      <c r="ARC100" s="37"/>
      <c r="ARD100" s="37"/>
      <c r="ARE100" s="38"/>
      <c r="ARF100" s="34"/>
      <c r="ARG100" s="35"/>
      <c r="ARH100" s="36"/>
      <c r="ARI100" s="37"/>
      <c r="ARJ100" s="37"/>
      <c r="ARK100" s="38"/>
      <c r="ARL100" s="37"/>
      <c r="ARM100" s="37"/>
      <c r="ARN100" s="38"/>
      <c r="ARO100" s="37"/>
      <c r="ARP100" s="37"/>
      <c r="ARQ100" s="38"/>
      <c r="ARR100" s="34"/>
      <c r="ARS100" s="35"/>
      <c r="ART100" s="36"/>
      <c r="ARU100" s="37"/>
      <c r="ARV100" s="37"/>
      <c r="ARW100" s="38"/>
      <c r="ARX100" s="37"/>
      <c r="ARY100" s="37"/>
      <c r="ARZ100" s="38"/>
      <c r="ASA100" s="37"/>
      <c r="ASB100" s="37"/>
      <c r="ASC100" s="38"/>
      <c r="ASD100" s="34"/>
      <c r="ASE100" s="35"/>
      <c r="ASF100" s="36"/>
      <c r="ASG100" s="37"/>
      <c r="ASH100" s="37"/>
      <c r="ASI100" s="38"/>
      <c r="ASJ100" s="37"/>
      <c r="ASK100" s="37"/>
      <c r="ASL100" s="38"/>
      <c r="ASM100" s="37"/>
      <c r="ASN100" s="37"/>
      <c r="ASO100" s="38"/>
      <c r="ASP100" s="34"/>
      <c r="ASQ100" s="35"/>
      <c r="ASR100" s="36"/>
      <c r="ASS100" s="37"/>
      <c r="AST100" s="37"/>
      <c r="ASU100" s="38"/>
      <c r="ASV100" s="37"/>
      <c r="ASW100" s="37"/>
      <c r="ASX100" s="38"/>
      <c r="ASY100" s="37"/>
      <c r="ASZ100" s="37"/>
      <c r="ATA100" s="38"/>
      <c r="ATB100" s="34"/>
      <c r="ATC100" s="35"/>
      <c r="ATD100" s="36"/>
      <c r="ATE100" s="37"/>
      <c r="ATF100" s="37"/>
      <c r="ATG100" s="38"/>
      <c r="ATH100" s="37"/>
      <c r="ATI100" s="37"/>
      <c r="ATJ100" s="38"/>
      <c r="ATK100" s="37"/>
      <c r="ATL100" s="37"/>
      <c r="ATM100" s="38"/>
      <c r="ATN100" s="34"/>
      <c r="ATO100" s="35"/>
      <c r="ATP100" s="36"/>
      <c r="ATQ100" s="37"/>
      <c r="ATR100" s="37"/>
      <c r="ATS100" s="38"/>
      <c r="ATT100" s="37"/>
      <c r="ATU100" s="37"/>
      <c r="ATV100" s="38"/>
      <c r="ATW100" s="37"/>
      <c r="ATX100" s="37"/>
      <c r="ATY100" s="38"/>
      <c r="ATZ100" s="34"/>
      <c r="AUA100" s="35"/>
      <c r="AUB100" s="36"/>
      <c r="AUC100" s="37"/>
      <c r="AUD100" s="37"/>
      <c r="AUE100" s="38"/>
      <c r="AUF100" s="37"/>
      <c r="AUG100" s="37"/>
      <c r="AUH100" s="38"/>
      <c r="AUI100" s="37"/>
      <c r="AUJ100" s="37"/>
      <c r="AUK100" s="38"/>
      <c r="AUL100" s="34"/>
      <c r="AUM100" s="35"/>
      <c r="AUN100" s="36"/>
      <c r="AUO100" s="37"/>
      <c r="AUP100" s="37"/>
      <c r="AUQ100" s="38"/>
      <c r="AUR100" s="37"/>
      <c r="AUS100" s="37"/>
      <c r="AUT100" s="38"/>
      <c r="AUU100" s="37"/>
      <c r="AUV100" s="37"/>
      <c r="AUW100" s="38"/>
      <c r="AUX100" s="34"/>
      <c r="AUY100" s="35"/>
      <c r="AUZ100" s="36"/>
      <c r="AVA100" s="37"/>
      <c r="AVB100" s="37"/>
      <c r="AVC100" s="38"/>
      <c r="AVD100" s="37"/>
      <c r="AVE100" s="37"/>
      <c r="AVF100" s="38"/>
      <c r="AVG100" s="37"/>
      <c r="AVH100" s="37"/>
      <c r="AVI100" s="38"/>
      <c r="AVJ100" s="34"/>
      <c r="AVK100" s="35"/>
      <c r="AVL100" s="36"/>
      <c r="AVM100" s="37"/>
      <c r="AVN100" s="37"/>
      <c r="AVO100" s="38"/>
      <c r="AVP100" s="37"/>
      <c r="AVQ100" s="37"/>
      <c r="AVR100" s="38"/>
      <c r="AVS100" s="37"/>
      <c r="AVT100" s="37"/>
      <c r="AVU100" s="38"/>
      <c r="AVV100" s="34"/>
      <c r="AVW100" s="35"/>
      <c r="AVX100" s="36"/>
      <c r="AVY100" s="37"/>
      <c r="AVZ100" s="37"/>
      <c r="AWA100" s="38"/>
      <c r="AWB100" s="37"/>
      <c r="AWC100" s="37"/>
      <c r="AWD100" s="38"/>
      <c r="AWE100" s="37"/>
      <c r="AWF100" s="37"/>
      <c r="AWG100" s="38"/>
      <c r="AWH100" s="34"/>
      <c r="AWI100" s="35"/>
      <c r="AWJ100" s="36"/>
      <c r="AWK100" s="37"/>
      <c r="AWL100" s="37"/>
      <c r="AWM100" s="38"/>
      <c r="AWN100" s="37"/>
      <c r="AWO100" s="37"/>
      <c r="AWP100" s="38"/>
      <c r="AWQ100" s="37"/>
      <c r="AWR100" s="37"/>
      <c r="AWS100" s="38"/>
      <c r="AWT100" s="34"/>
      <c r="AWU100" s="35"/>
      <c r="AWV100" s="36"/>
      <c r="AWW100" s="37"/>
      <c r="AWX100" s="37"/>
      <c r="AWY100" s="38"/>
      <c r="AWZ100" s="37"/>
      <c r="AXA100" s="37"/>
      <c r="AXB100" s="38"/>
      <c r="AXC100" s="37"/>
      <c r="AXD100" s="37"/>
      <c r="AXE100" s="38"/>
      <c r="AXF100" s="34"/>
      <c r="AXG100" s="35"/>
      <c r="AXH100" s="36"/>
      <c r="AXI100" s="37"/>
      <c r="AXJ100" s="37"/>
      <c r="AXK100" s="38"/>
      <c r="AXL100" s="37"/>
      <c r="AXM100" s="37"/>
      <c r="AXN100" s="38"/>
      <c r="AXO100" s="37"/>
      <c r="AXP100" s="37"/>
      <c r="AXQ100" s="38"/>
      <c r="AXR100" s="34"/>
      <c r="AXS100" s="35"/>
      <c r="AXT100" s="36"/>
      <c r="AXU100" s="37"/>
      <c r="AXV100" s="37"/>
      <c r="AXW100" s="38"/>
      <c r="AXX100" s="37"/>
      <c r="AXY100" s="37"/>
      <c r="AXZ100" s="38"/>
      <c r="AYA100" s="37"/>
      <c r="AYB100" s="37"/>
      <c r="AYC100" s="38"/>
      <c r="AYD100" s="34"/>
      <c r="AYE100" s="35"/>
      <c r="AYF100" s="36"/>
      <c r="AYG100" s="37"/>
      <c r="AYH100" s="37"/>
      <c r="AYI100" s="38"/>
      <c r="AYJ100" s="37"/>
      <c r="AYK100" s="37"/>
      <c r="AYL100" s="38"/>
      <c r="AYM100" s="37"/>
      <c r="AYN100" s="37"/>
      <c r="AYO100" s="38"/>
      <c r="AYP100" s="34"/>
      <c r="AYQ100" s="35"/>
      <c r="AYR100" s="36"/>
      <c r="AYS100" s="37"/>
      <c r="AYT100" s="37"/>
      <c r="AYU100" s="38"/>
      <c r="AYV100" s="37"/>
      <c r="AYW100" s="37"/>
      <c r="AYX100" s="38"/>
      <c r="AYY100" s="37"/>
      <c r="AYZ100" s="37"/>
      <c r="AZA100" s="38"/>
      <c r="AZB100" s="34"/>
      <c r="AZC100" s="35"/>
      <c r="AZD100" s="36"/>
      <c r="AZE100" s="37"/>
      <c r="AZF100" s="37"/>
      <c r="AZG100" s="38"/>
      <c r="AZH100" s="37"/>
      <c r="AZI100" s="37"/>
      <c r="AZJ100" s="38"/>
      <c r="AZK100" s="37"/>
      <c r="AZL100" s="37"/>
      <c r="AZM100" s="38"/>
      <c r="AZN100" s="34"/>
      <c r="AZO100" s="35"/>
      <c r="AZP100" s="36"/>
      <c r="AZQ100" s="37"/>
      <c r="AZR100" s="37"/>
      <c r="AZS100" s="38"/>
      <c r="AZT100" s="37"/>
      <c r="AZU100" s="37"/>
      <c r="AZV100" s="38"/>
      <c r="AZW100" s="37"/>
      <c r="AZX100" s="37"/>
      <c r="AZY100" s="38"/>
      <c r="AZZ100" s="34"/>
      <c r="BAA100" s="35"/>
      <c r="BAB100" s="36"/>
      <c r="BAC100" s="37"/>
      <c r="BAD100" s="37"/>
      <c r="BAE100" s="38"/>
      <c r="BAF100" s="37"/>
      <c r="BAG100" s="37"/>
      <c r="BAH100" s="38"/>
      <c r="BAI100" s="37"/>
      <c r="BAJ100" s="37"/>
      <c r="BAK100" s="38"/>
      <c r="BAL100" s="34"/>
      <c r="BAM100" s="35"/>
      <c r="BAN100" s="36"/>
      <c r="BAO100" s="37"/>
      <c r="BAP100" s="37"/>
      <c r="BAQ100" s="38"/>
      <c r="BAR100" s="37"/>
      <c r="BAS100" s="37"/>
      <c r="BAT100" s="38"/>
      <c r="BAU100" s="37"/>
      <c r="BAV100" s="37"/>
      <c r="BAW100" s="38"/>
      <c r="BAX100" s="34"/>
      <c r="BAY100" s="35"/>
      <c r="BAZ100" s="36"/>
      <c r="BBA100" s="37"/>
      <c r="BBB100" s="37"/>
      <c r="BBC100" s="38"/>
      <c r="BBD100" s="37"/>
      <c r="BBE100" s="37"/>
      <c r="BBF100" s="38"/>
      <c r="BBG100" s="37"/>
      <c r="BBH100" s="37"/>
      <c r="BBI100" s="38"/>
      <c r="BBJ100" s="34"/>
      <c r="BBK100" s="35"/>
      <c r="BBL100" s="36"/>
      <c r="BBM100" s="37"/>
      <c r="BBN100" s="37"/>
      <c r="BBO100" s="38"/>
      <c r="BBP100" s="37"/>
      <c r="BBQ100" s="37"/>
      <c r="BBR100" s="38"/>
      <c r="BBS100" s="37"/>
      <c r="BBT100" s="37"/>
      <c r="BBU100" s="38"/>
      <c r="BBV100" s="34"/>
      <c r="BBW100" s="35"/>
      <c r="BBX100" s="36"/>
      <c r="BBY100" s="37"/>
      <c r="BBZ100" s="37"/>
      <c r="BCA100" s="38"/>
      <c r="BCB100" s="37"/>
      <c r="BCC100" s="37"/>
      <c r="BCD100" s="38"/>
      <c r="BCE100" s="37"/>
      <c r="BCF100" s="37"/>
      <c r="BCG100" s="38"/>
      <c r="BCH100" s="34"/>
      <c r="BCI100" s="35"/>
      <c r="BCJ100" s="36"/>
      <c r="BCK100" s="37"/>
      <c r="BCL100" s="37"/>
      <c r="BCM100" s="38"/>
      <c r="BCN100" s="37"/>
      <c r="BCO100" s="37"/>
      <c r="BCP100" s="38"/>
      <c r="BCQ100" s="37"/>
      <c r="BCR100" s="37"/>
      <c r="BCS100" s="38"/>
      <c r="BCT100" s="34"/>
      <c r="BCU100" s="35"/>
      <c r="BCV100" s="36"/>
      <c r="BCW100" s="37"/>
      <c r="BCX100" s="37"/>
      <c r="BCY100" s="38"/>
      <c r="BCZ100" s="37"/>
      <c r="BDA100" s="37"/>
      <c r="BDB100" s="38"/>
      <c r="BDC100" s="37"/>
      <c r="BDD100" s="37"/>
      <c r="BDE100" s="38"/>
      <c r="BDF100" s="34"/>
      <c r="BDG100" s="35"/>
      <c r="BDH100" s="36"/>
      <c r="BDI100" s="37"/>
      <c r="BDJ100" s="37"/>
      <c r="BDK100" s="38"/>
      <c r="BDL100" s="37"/>
      <c r="BDM100" s="37"/>
      <c r="BDN100" s="38"/>
      <c r="BDO100" s="37"/>
      <c r="BDP100" s="37"/>
      <c r="BDQ100" s="38"/>
      <c r="BDR100" s="34"/>
      <c r="BDS100" s="35"/>
      <c r="BDT100" s="36"/>
      <c r="BDU100" s="37"/>
      <c r="BDV100" s="37"/>
      <c r="BDW100" s="38"/>
      <c r="BDX100" s="37"/>
      <c r="BDY100" s="37"/>
      <c r="BDZ100" s="38"/>
      <c r="BEA100" s="37"/>
      <c r="BEB100" s="37"/>
      <c r="BEC100" s="38"/>
      <c r="BED100" s="34"/>
      <c r="BEE100" s="35"/>
      <c r="BEF100" s="36"/>
      <c r="BEG100" s="37"/>
      <c r="BEH100" s="37"/>
      <c r="BEI100" s="38"/>
      <c r="BEJ100" s="37"/>
      <c r="BEK100" s="37"/>
      <c r="BEL100" s="38"/>
      <c r="BEM100" s="37"/>
      <c r="BEN100" s="37"/>
      <c r="BEO100" s="38"/>
      <c r="BEP100" s="34"/>
      <c r="BEQ100" s="35"/>
      <c r="BER100" s="36"/>
      <c r="BES100" s="37"/>
      <c r="BET100" s="37"/>
      <c r="BEU100" s="38"/>
      <c r="BEV100" s="37"/>
      <c r="BEW100" s="37"/>
      <c r="BEX100" s="38"/>
      <c r="BEY100" s="37"/>
      <c r="BEZ100" s="37"/>
      <c r="BFA100" s="38"/>
      <c r="BFB100" s="34"/>
      <c r="BFC100" s="35"/>
      <c r="BFD100" s="36"/>
      <c r="BFE100" s="37"/>
      <c r="BFF100" s="37"/>
      <c r="BFG100" s="38"/>
      <c r="BFH100" s="37"/>
      <c r="BFI100" s="37"/>
      <c r="BFJ100" s="38"/>
      <c r="BFK100" s="37"/>
      <c r="BFL100" s="37"/>
      <c r="BFM100" s="38"/>
      <c r="BFN100" s="34"/>
      <c r="BFO100" s="35"/>
      <c r="BFP100" s="36"/>
      <c r="BFQ100" s="37"/>
      <c r="BFR100" s="37"/>
      <c r="BFS100" s="38"/>
      <c r="BFT100" s="37"/>
      <c r="BFU100" s="37"/>
      <c r="BFV100" s="38"/>
      <c r="BFW100" s="37"/>
      <c r="BFX100" s="37"/>
      <c r="BFY100" s="38"/>
      <c r="BFZ100" s="34"/>
      <c r="BGA100" s="35"/>
      <c r="BGB100" s="36"/>
      <c r="BGC100" s="37"/>
      <c r="BGD100" s="37"/>
      <c r="BGE100" s="38"/>
      <c r="BGF100" s="37"/>
      <c r="BGG100" s="37"/>
      <c r="BGH100" s="38"/>
      <c r="BGI100" s="37"/>
      <c r="BGJ100" s="37"/>
      <c r="BGK100" s="38"/>
      <c r="BGL100" s="34"/>
      <c r="BGM100" s="35"/>
      <c r="BGN100" s="36"/>
      <c r="BGO100" s="37"/>
      <c r="BGP100" s="37"/>
      <c r="BGQ100" s="38"/>
      <c r="BGR100" s="37"/>
      <c r="BGS100" s="37"/>
      <c r="BGT100" s="38"/>
      <c r="BGU100" s="37"/>
      <c r="BGV100" s="37"/>
      <c r="BGW100" s="38"/>
      <c r="BGX100" s="34"/>
      <c r="BGY100" s="35"/>
      <c r="BGZ100" s="36"/>
      <c r="BHA100" s="37"/>
      <c r="BHB100" s="37"/>
      <c r="BHC100" s="38"/>
      <c r="BHD100" s="37"/>
      <c r="BHE100" s="37"/>
      <c r="BHF100" s="38"/>
      <c r="BHG100" s="37"/>
      <c r="BHH100" s="37"/>
      <c r="BHI100" s="38"/>
      <c r="BHJ100" s="34"/>
      <c r="BHK100" s="35"/>
      <c r="BHL100" s="36"/>
      <c r="BHM100" s="37"/>
      <c r="BHN100" s="37"/>
      <c r="BHO100" s="38"/>
      <c r="BHP100" s="37"/>
      <c r="BHQ100" s="37"/>
      <c r="BHR100" s="38"/>
      <c r="BHS100" s="37"/>
      <c r="BHT100" s="37"/>
      <c r="BHU100" s="38"/>
      <c r="BHV100" s="34"/>
      <c r="BHW100" s="35"/>
      <c r="BHX100" s="36"/>
      <c r="BHY100" s="37"/>
      <c r="BHZ100" s="37"/>
      <c r="BIA100" s="38"/>
      <c r="BIB100" s="37"/>
      <c r="BIC100" s="37"/>
      <c r="BID100" s="38"/>
      <c r="BIE100" s="37"/>
      <c r="BIF100" s="37"/>
      <c r="BIG100" s="38"/>
      <c r="BIH100" s="34"/>
      <c r="BII100" s="35"/>
      <c r="BIJ100" s="36"/>
      <c r="BIK100" s="37"/>
      <c r="BIL100" s="37"/>
      <c r="BIM100" s="38"/>
      <c r="BIN100" s="37"/>
      <c r="BIO100" s="37"/>
      <c r="BIP100" s="38"/>
      <c r="BIQ100" s="37"/>
      <c r="BIR100" s="37"/>
      <c r="BIS100" s="38"/>
      <c r="BIT100" s="34"/>
      <c r="BIU100" s="35"/>
      <c r="BIV100" s="36"/>
      <c r="BIW100" s="37"/>
      <c r="BIX100" s="37"/>
      <c r="BIY100" s="38"/>
      <c r="BIZ100" s="37"/>
      <c r="BJA100" s="37"/>
      <c r="BJB100" s="38"/>
      <c r="BJC100" s="37"/>
      <c r="BJD100" s="37"/>
      <c r="BJE100" s="38"/>
      <c r="BJF100" s="34"/>
      <c r="BJG100" s="35"/>
      <c r="BJH100" s="36"/>
      <c r="BJI100" s="37"/>
      <c r="BJJ100" s="37"/>
      <c r="BJK100" s="38"/>
      <c r="BJL100" s="37"/>
      <c r="BJM100" s="37"/>
      <c r="BJN100" s="38"/>
      <c r="BJO100" s="37"/>
      <c r="BJP100" s="37"/>
      <c r="BJQ100" s="38"/>
      <c r="BJR100" s="34"/>
      <c r="BJS100" s="35"/>
      <c r="BJT100" s="36"/>
      <c r="BJU100" s="37"/>
      <c r="BJV100" s="37"/>
      <c r="BJW100" s="38"/>
      <c r="BJX100" s="37"/>
      <c r="BJY100" s="37"/>
      <c r="BJZ100" s="38"/>
      <c r="BKA100" s="37"/>
      <c r="BKB100" s="37"/>
      <c r="BKC100" s="38"/>
      <c r="BKD100" s="34"/>
      <c r="BKE100" s="35"/>
      <c r="BKF100" s="36"/>
      <c r="BKG100" s="37"/>
      <c r="BKH100" s="37"/>
      <c r="BKI100" s="38"/>
      <c r="BKJ100" s="37"/>
      <c r="BKK100" s="37"/>
      <c r="BKL100" s="38"/>
      <c r="BKM100" s="37"/>
      <c r="BKN100" s="37"/>
      <c r="BKO100" s="38"/>
      <c r="BKP100" s="34"/>
      <c r="BKQ100" s="35"/>
      <c r="BKR100" s="36"/>
      <c r="BKS100" s="37"/>
      <c r="BKT100" s="37"/>
      <c r="BKU100" s="38"/>
      <c r="BKV100" s="37"/>
      <c r="BKW100" s="37"/>
      <c r="BKX100" s="38"/>
      <c r="BKY100" s="37"/>
      <c r="BKZ100" s="37"/>
      <c r="BLA100" s="38"/>
      <c r="BLB100" s="34"/>
      <c r="BLC100" s="35"/>
      <c r="BLD100" s="36"/>
      <c r="BLE100" s="37"/>
      <c r="BLF100" s="37"/>
      <c r="BLG100" s="38"/>
      <c r="BLH100" s="37"/>
      <c r="BLI100" s="37"/>
      <c r="BLJ100" s="38"/>
      <c r="BLK100" s="37"/>
      <c r="BLL100" s="37"/>
      <c r="BLM100" s="38"/>
      <c r="BLN100" s="34"/>
      <c r="BLO100" s="35"/>
      <c r="BLP100" s="36"/>
      <c r="BLQ100" s="37"/>
      <c r="BLR100" s="37"/>
      <c r="BLS100" s="38"/>
      <c r="BLT100" s="37"/>
      <c r="BLU100" s="37"/>
      <c r="BLV100" s="38"/>
      <c r="BLW100" s="37"/>
      <c r="BLX100" s="37"/>
      <c r="BLY100" s="38"/>
      <c r="BLZ100" s="34"/>
      <c r="BMA100" s="35"/>
      <c r="BMB100" s="36"/>
      <c r="BMC100" s="37"/>
      <c r="BMD100" s="37"/>
      <c r="BME100" s="38"/>
      <c r="BMF100" s="37"/>
      <c r="BMG100" s="37"/>
      <c r="BMH100" s="38"/>
      <c r="BMI100" s="37"/>
      <c r="BMJ100" s="37"/>
      <c r="BMK100" s="38"/>
      <c r="BML100" s="34"/>
      <c r="BMM100" s="35"/>
      <c r="BMN100" s="36"/>
      <c r="BMO100" s="37"/>
      <c r="BMP100" s="37"/>
      <c r="BMQ100" s="38"/>
      <c r="BMR100" s="37"/>
      <c r="BMS100" s="37"/>
      <c r="BMT100" s="38"/>
      <c r="BMU100" s="37"/>
      <c r="BMV100" s="37"/>
      <c r="BMW100" s="38"/>
      <c r="BMX100" s="34"/>
      <c r="BMY100" s="35"/>
      <c r="BMZ100" s="36"/>
      <c r="BNA100" s="37"/>
      <c r="BNB100" s="37"/>
      <c r="BNC100" s="38"/>
      <c r="BND100" s="37"/>
      <c r="BNE100" s="37"/>
      <c r="BNF100" s="38"/>
      <c r="BNG100" s="37"/>
      <c r="BNH100" s="37"/>
      <c r="BNI100" s="38"/>
      <c r="BNJ100" s="34"/>
      <c r="BNK100" s="35"/>
      <c r="BNL100" s="36"/>
      <c r="BNM100" s="37"/>
      <c r="BNN100" s="37"/>
      <c r="BNO100" s="38"/>
      <c r="BNP100" s="37"/>
      <c r="BNQ100" s="37"/>
      <c r="BNR100" s="38"/>
      <c r="BNS100" s="37"/>
      <c r="BNT100" s="37"/>
      <c r="BNU100" s="38"/>
      <c r="BNV100" s="34"/>
      <c r="BNW100" s="35"/>
      <c r="BNX100" s="36"/>
      <c r="BNY100" s="37"/>
      <c r="BNZ100" s="37"/>
      <c r="BOA100" s="38"/>
      <c r="BOB100" s="37"/>
      <c r="BOC100" s="37"/>
      <c r="BOD100" s="38"/>
      <c r="BOE100" s="37"/>
      <c r="BOF100" s="37"/>
      <c r="BOG100" s="38"/>
      <c r="BOH100" s="34"/>
      <c r="BOI100" s="35"/>
      <c r="BOJ100" s="36"/>
      <c r="BOK100" s="37"/>
      <c r="BOL100" s="37"/>
      <c r="BOM100" s="38"/>
      <c r="BON100" s="37"/>
      <c r="BOO100" s="37"/>
      <c r="BOP100" s="38"/>
      <c r="BOQ100" s="37"/>
      <c r="BOR100" s="37"/>
      <c r="BOS100" s="38"/>
      <c r="BOT100" s="34"/>
      <c r="BOU100" s="35"/>
      <c r="BOV100" s="36"/>
      <c r="BOW100" s="37"/>
      <c r="BOX100" s="37"/>
      <c r="BOY100" s="38"/>
      <c r="BOZ100" s="37"/>
      <c r="BPA100" s="37"/>
      <c r="BPB100" s="38"/>
      <c r="BPC100" s="37"/>
      <c r="BPD100" s="37"/>
      <c r="BPE100" s="38"/>
      <c r="BPF100" s="34"/>
      <c r="BPG100" s="35"/>
      <c r="BPH100" s="36"/>
      <c r="BPI100" s="37"/>
      <c r="BPJ100" s="37"/>
      <c r="BPK100" s="38"/>
      <c r="BPL100" s="37"/>
      <c r="BPM100" s="37"/>
      <c r="BPN100" s="38"/>
      <c r="BPO100" s="37"/>
      <c r="BPP100" s="37"/>
      <c r="BPQ100" s="38"/>
      <c r="BPR100" s="34"/>
      <c r="BPS100" s="35"/>
      <c r="BPT100" s="36"/>
      <c r="BPU100" s="37"/>
      <c r="BPV100" s="37"/>
      <c r="BPW100" s="38"/>
      <c r="BPX100" s="37"/>
      <c r="BPY100" s="37"/>
      <c r="BPZ100" s="38"/>
      <c r="BQA100" s="37"/>
      <c r="BQB100" s="37"/>
      <c r="BQC100" s="38"/>
      <c r="BQD100" s="34"/>
      <c r="BQE100" s="35"/>
      <c r="BQF100" s="36"/>
      <c r="BQG100" s="37"/>
      <c r="BQH100" s="37"/>
      <c r="BQI100" s="38"/>
      <c r="BQJ100" s="37"/>
      <c r="BQK100" s="37"/>
      <c r="BQL100" s="38"/>
      <c r="BQM100" s="37"/>
      <c r="BQN100" s="37"/>
      <c r="BQO100" s="38"/>
      <c r="BQP100" s="34"/>
      <c r="BQQ100" s="35"/>
      <c r="BQR100" s="36"/>
      <c r="BQS100" s="37"/>
      <c r="BQT100" s="37"/>
      <c r="BQU100" s="38"/>
      <c r="BQV100" s="37"/>
      <c r="BQW100" s="37"/>
      <c r="BQX100" s="38"/>
      <c r="BQY100" s="37"/>
      <c r="BQZ100" s="37"/>
      <c r="BRA100" s="38"/>
      <c r="BRB100" s="34"/>
      <c r="BRC100" s="35"/>
      <c r="BRD100" s="36"/>
      <c r="BRE100" s="37"/>
      <c r="BRF100" s="37"/>
      <c r="BRG100" s="38"/>
      <c r="BRH100" s="37"/>
      <c r="BRI100" s="37"/>
      <c r="BRJ100" s="38"/>
      <c r="BRK100" s="37"/>
      <c r="BRL100" s="37"/>
      <c r="BRM100" s="38"/>
      <c r="BRN100" s="34"/>
      <c r="BRO100" s="35"/>
      <c r="BRP100" s="36"/>
      <c r="BRQ100" s="37"/>
      <c r="BRR100" s="37"/>
      <c r="BRS100" s="38"/>
      <c r="BRT100" s="37"/>
      <c r="BRU100" s="37"/>
      <c r="BRV100" s="38"/>
      <c r="BRW100" s="37"/>
      <c r="BRX100" s="37"/>
      <c r="BRY100" s="38"/>
      <c r="BRZ100" s="34"/>
      <c r="BSA100" s="35"/>
      <c r="BSB100" s="36"/>
      <c r="BSC100" s="37"/>
      <c r="BSD100" s="37"/>
      <c r="BSE100" s="38"/>
      <c r="BSF100" s="37"/>
      <c r="BSG100" s="37"/>
      <c r="BSH100" s="38"/>
      <c r="BSI100" s="37"/>
      <c r="BSJ100" s="37"/>
      <c r="BSK100" s="38"/>
      <c r="BSL100" s="34"/>
      <c r="BSM100" s="35"/>
      <c r="BSN100" s="36"/>
      <c r="BSO100" s="37"/>
      <c r="BSP100" s="37"/>
      <c r="BSQ100" s="38"/>
      <c r="BSR100" s="37"/>
      <c r="BSS100" s="37"/>
      <c r="BST100" s="38"/>
      <c r="BSU100" s="37"/>
      <c r="BSV100" s="37"/>
      <c r="BSW100" s="38"/>
      <c r="BSX100" s="34"/>
      <c r="BSY100" s="35"/>
      <c r="BSZ100" s="36"/>
      <c r="BTA100" s="37"/>
      <c r="BTB100" s="37"/>
      <c r="BTC100" s="38"/>
      <c r="BTD100" s="37"/>
      <c r="BTE100" s="37"/>
      <c r="BTF100" s="38"/>
      <c r="BTG100" s="37"/>
      <c r="BTH100" s="37"/>
      <c r="BTI100" s="38"/>
      <c r="BTJ100" s="34"/>
      <c r="BTK100" s="35"/>
      <c r="BTL100" s="36"/>
      <c r="BTM100" s="37"/>
      <c r="BTN100" s="37"/>
      <c r="BTO100" s="38"/>
      <c r="BTP100" s="37"/>
      <c r="BTQ100" s="37"/>
      <c r="BTR100" s="38"/>
      <c r="BTS100" s="37"/>
      <c r="BTT100" s="37"/>
      <c r="BTU100" s="38"/>
      <c r="BTV100" s="34"/>
      <c r="BTW100" s="35"/>
      <c r="BTX100" s="36"/>
      <c r="BTY100" s="37"/>
      <c r="BTZ100" s="37"/>
      <c r="BUA100" s="38"/>
      <c r="BUB100" s="37"/>
      <c r="BUC100" s="37"/>
      <c r="BUD100" s="38"/>
      <c r="BUE100" s="37"/>
      <c r="BUF100" s="37"/>
      <c r="BUG100" s="38"/>
      <c r="BUH100" s="34"/>
      <c r="BUI100" s="35"/>
      <c r="BUJ100" s="36"/>
      <c r="BUK100" s="37"/>
      <c r="BUL100" s="37"/>
      <c r="BUM100" s="38"/>
      <c r="BUN100" s="37"/>
      <c r="BUO100" s="37"/>
      <c r="BUP100" s="38"/>
      <c r="BUQ100" s="37"/>
      <c r="BUR100" s="37"/>
      <c r="BUS100" s="38"/>
      <c r="BUT100" s="34"/>
      <c r="BUU100" s="35"/>
      <c r="BUV100" s="36"/>
      <c r="BUW100" s="37"/>
      <c r="BUX100" s="37"/>
      <c r="BUY100" s="38"/>
      <c r="BUZ100" s="37"/>
      <c r="BVA100" s="37"/>
      <c r="BVB100" s="38"/>
      <c r="BVC100" s="37"/>
      <c r="BVD100" s="37"/>
      <c r="BVE100" s="38"/>
      <c r="BVF100" s="34"/>
      <c r="BVG100" s="35"/>
      <c r="BVH100" s="36"/>
      <c r="BVI100" s="37"/>
      <c r="BVJ100" s="37"/>
      <c r="BVK100" s="38"/>
      <c r="BVL100" s="37"/>
      <c r="BVM100" s="37"/>
      <c r="BVN100" s="38"/>
      <c r="BVO100" s="37"/>
      <c r="BVP100" s="37"/>
      <c r="BVQ100" s="38"/>
      <c r="BVR100" s="34"/>
      <c r="BVS100" s="35"/>
      <c r="BVT100" s="36"/>
      <c r="BVU100" s="37"/>
      <c r="BVV100" s="37"/>
      <c r="BVW100" s="38"/>
      <c r="BVX100" s="37"/>
      <c r="BVY100" s="37"/>
      <c r="BVZ100" s="38"/>
      <c r="BWA100" s="37"/>
      <c r="BWB100" s="37"/>
      <c r="BWC100" s="38"/>
      <c r="BWD100" s="34"/>
      <c r="BWE100" s="35"/>
      <c r="BWF100" s="36"/>
      <c r="BWG100" s="37"/>
      <c r="BWH100" s="37"/>
      <c r="BWI100" s="38"/>
      <c r="BWJ100" s="37"/>
      <c r="BWK100" s="37"/>
      <c r="BWL100" s="38"/>
      <c r="BWM100" s="37"/>
      <c r="BWN100" s="37"/>
      <c r="BWO100" s="38"/>
      <c r="BWP100" s="34"/>
      <c r="BWQ100" s="35"/>
      <c r="BWR100" s="36"/>
      <c r="BWS100" s="37"/>
      <c r="BWT100" s="37"/>
      <c r="BWU100" s="38"/>
      <c r="BWV100" s="37"/>
      <c r="BWW100" s="37"/>
      <c r="BWX100" s="38"/>
      <c r="BWY100" s="37"/>
      <c r="BWZ100" s="37"/>
      <c r="BXA100" s="38"/>
      <c r="BXB100" s="34"/>
      <c r="BXC100" s="35"/>
      <c r="BXD100" s="36"/>
      <c r="BXE100" s="37"/>
      <c r="BXF100" s="37"/>
      <c r="BXG100" s="38"/>
      <c r="BXH100" s="37"/>
      <c r="BXI100" s="37"/>
      <c r="BXJ100" s="38"/>
      <c r="BXK100" s="37"/>
      <c r="BXL100" s="37"/>
      <c r="BXM100" s="38"/>
      <c r="BXN100" s="34"/>
      <c r="BXO100" s="35"/>
      <c r="BXP100" s="36"/>
      <c r="BXQ100" s="37"/>
      <c r="BXR100" s="37"/>
      <c r="BXS100" s="38"/>
      <c r="BXT100" s="37"/>
      <c r="BXU100" s="37"/>
      <c r="BXV100" s="38"/>
      <c r="BXW100" s="37"/>
      <c r="BXX100" s="37"/>
      <c r="BXY100" s="38"/>
      <c r="BXZ100" s="34"/>
      <c r="BYA100" s="35"/>
      <c r="BYB100" s="36"/>
      <c r="BYC100" s="37"/>
      <c r="BYD100" s="37"/>
      <c r="BYE100" s="38"/>
      <c r="BYF100" s="37"/>
      <c r="BYG100" s="37"/>
      <c r="BYH100" s="38"/>
      <c r="BYI100" s="37"/>
      <c r="BYJ100" s="37"/>
      <c r="BYK100" s="38"/>
      <c r="BYL100" s="34"/>
      <c r="BYM100" s="35"/>
      <c r="BYN100" s="36"/>
      <c r="BYO100" s="37"/>
      <c r="BYP100" s="37"/>
      <c r="BYQ100" s="38"/>
      <c r="BYR100" s="37"/>
      <c r="BYS100" s="37"/>
      <c r="BYT100" s="38"/>
      <c r="BYU100" s="37"/>
      <c r="BYV100" s="37"/>
      <c r="BYW100" s="38"/>
      <c r="BYX100" s="34"/>
      <c r="BYY100" s="35"/>
      <c r="BYZ100" s="36"/>
      <c r="BZA100" s="37"/>
      <c r="BZB100" s="37"/>
      <c r="BZC100" s="38"/>
      <c r="BZD100" s="37"/>
      <c r="BZE100" s="37"/>
      <c r="BZF100" s="38"/>
      <c r="BZG100" s="37"/>
      <c r="BZH100" s="37"/>
      <c r="BZI100" s="38"/>
      <c r="BZJ100" s="34"/>
      <c r="BZK100" s="35"/>
      <c r="BZL100" s="36"/>
      <c r="BZM100" s="37"/>
      <c r="BZN100" s="37"/>
      <c r="BZO100" s="38"/>
      <c r="BZP100" s="37"/>
      <c r="BZQ100" s="37"/>
      <c r="BZR100" s="38"/>
      <c r="BZS100" s="37"/>
      <c r="BZT100" s="37"/>
      <c r="BZU100" s="38"/>
      <c r="BZV100" s="34"/>
      <c r="BZW100" s="35"/>
      <c r="BZX100" s="36"/>
      <c r="BZY100" s="37"/>
      <c r="BZZ100" s="37"/>
      <c r="CAA100" s="38"/>
      <c r="CAB100" s="37"/>
      <c r="CAC100" s="37"/>
      <c r="CAD100" s="38"/>
      <c r="CAE100" s="37"/>
      <c r="CAF100" s="37"/>
      <c r="CAG100" s="38"/>
      <c r="CAH100" s="34"/>
      <c r="CAI100" s="35"/>
      <c r="CAJ100" s="36"/>
      <c r="CAK100" s="37"/>
      <c r="CAL100" s="37"/>
      <c r="CAM100" s="38"/>
      <c r="CAN100" s="37"/>
      <c r="CAO100" s="37"/>
      <c r="CAP100" s="38"/>
      <c r="CAQ100" s="37"/>
      <c r="CAR100" s="37"/>
      <c r="CAS100" s="38"/>
      <c r="CAT100" s="34"/>
      <c r="CAU100" s="35"/>
      <c r="CAV100" s="36"/>
      <c r="CAW100" s="37"/>
      <c r="CAX100" s="37"/>
      <c r="CAY100" s="38"/>
      <c r="CAZ100" s="37"/>
      <c r="CBA100" s="37"/>
      <c r="CBB100" s="38"/>
      <c r="CBC100" s="37"/>
      <c r="CBD100" s="37"/>
      <c r="CBE100" s="38"/>
      <c r="CBF100" s="34"/>
      <c r="CBG100" s="35"/>
      <c r="CBH100" s="36"/>
      <c r="CBI100" s="37"/>
      <c r="CBJ100" s="37"/>
      <c r="CBK100" s="38"/>
      <c r="CBL100" s="37"/>
      <c r="CBM100" s="37"/>
      <c r="CBN100" s="38"/>
      <c r="CBO100" s="37"/>
      <c r="CBP100" s="37"/>
      <c r="CBQ100" s="38"/>
      <c r="CBR100" s="34"/>
      <c r="CBS100" s="35"/>
      <c r="CBT100" s="36"/>
      <c r="CBU100" s="37"/>
      <c r="CBV100" s="37"/>
      <c r="CBW100" s="38"/>
      <c r="CBX100" s="37"/>
      <c r="CBY100" s="37"/>
      <c r="CBZ100" s="38"/>
      <c r="CCA100" s="37"/>
      <c r="CCB100" s="37"/>
      <c r="CCC100" s="38"/>
      <c r="CCD100" s="34"/>
      <c r="CCE100" s="35"/>
      <c r="CCF100" s="36"/>
      <c r="CCG100" s="37"/>
      <c r="CCH100" s="37"/>
      <c r="CCI100" s="38"/>
      <c r="CCJ100" s="37"/>
      <c r="CCK100" s="37"/>
      <c r="CCL100" s="38"/>
      <c r="CCM100" s="37"/>
      <c r="CCN100" s="37"/>
      <c r="CCO100" s="38"/>
      <c r="CCP100" s="34"/>
      <c r="CCQ100" s="35"/>
      <c r="CCR100" s="36"/>
      <c r="CCS100" s="37"/>
      <c r="CCT100" s="37"/>
      <c r="CCU100" s="38"/>
      <c r="CCV100" s="37"/>
      <c r="CCW100" s="37"/>
      <c r="CCX100" s="38"/>
      <c r="CCY100" s="37"/>
      <c r="CCZ100" s="37"/>
      <c r="CDA100" s="38"/>
      <c r="CDB100" s="34"/>
      <c r="CDC100" s="35"/>
      <c r="CDD100" s="36"/>
      <c r="CDE100" s="37"/>
      <c r="CDF100" s="37"/>
      <c r="CDG100" s="38"/>
      <c r="CDH100" s="37"/>
      <c r="CDI100" s="37"/>
      <c r="CDJ100" s="38"/>
      <c r="CDK100" s="37"/>
      <c r="CDL100" s="37"/>
      <c r="CDM100" s="38"/>
      <c r="CDN100" s="34"/>
      <c r="CDO100" s="35"/>
      <c r="CDP100" s="36"/>
      <c r="CDQ100" s="37"/>
      <c r="CDR100" s="37"/>
      <c r="CDS100" s="38"/>
      <c r="CDT100" s="37"/>
      <c r="CDU100" s="37"/>
      <c r="CDV100" s="38"/>
      <c r="CDW100" s="37"/>
      <c r="CDX100" s="37"/>
      <c r="CDY100" s="38"/>
      <c r="CDZ100" s="34"/>
      <c r="CEA100" s="35"/>
      <c r="CEB100" s="36"/>
      <c r="CEC100" s="37"/>
      <c r="CED100" s="37"/>
      <c r="CEE100" s="38"/>
      <c r="CEF100" s="37"/>
      <c r="CEG100" s="37"/>
      <c r="CEH100" s="38"/>
      <c r="CEI100" s="37"/>
      <c r="CEJ100" s="37"/>
      <c r="CEK100" s="38"/>
      <c r="CEL100" s="34"/>
      <c r="CEM100" s="35"/>
      <c r="CEN100" s="36"/>
      <c r="CEO100" s="37"/>
      <c r="CEP100" s="37"/>
      <c r="CEQ100" s="38"/>
      <c r="CER100" s="37"/>
      <c r="CES100" s="37"/>
      <c r="CET100" s="38"/>
      <c r="CEU100" s="37"/>
      <c r="CEV100" s="37"/>
      <c r="CEW100" s="38"/>
      <c r="CEX100" s="34"/>
      <c r="CEY100" s="35"/>
      <c r="CEZ100" s="36"/>
      <c r="CFA100" s="37"/>
      <c r="CFB100" s="37"/>
      <c r="CFC100" s="38"/>
      <c r="CFD100" s="37"/>
      <c r="CFE100" s="37"/>
      <c r="CFF100" s="38"/>
      <c r="CFG100" s="37"/>
      <c r="CFH100" s="37"/>
      <c r="CFI100" s="38"/>
      <c r="CFJ100" s="34"/>
      <c r="CFK100" s="35"/>
      <c r="CFL100" s="36"/>
      <c r="CFM100" s="37"/>
      <c r="CFN100" s="37"/>
      <c r="CFO100" s="38"/>
      <c r="CFP100" s="37"/>
      <c r="CFQ100" s="37"/>
      <c r="CFR100" s="38"/>
      <c r="CFS100" s="37"/>
      <c r="CFT100" s="37"/>
      <c r="CFU100" s="38"/>
      <c r="CFV100" s="34"/>
      <c r="CFW100" s="35"/>
      <c r="CFX100" s="36"/>
      <c r="CFY100" s="37"/>
      <c r="CFZ100" s="37"/>
      <c r="CGA100" s="38"/>
      <c r="CGB100" s="37"/>
      <c r="CGC100" s="37"/>
      <c r="CGD100" s="38"/>
      <c r="CGE100" s="37"/>
      <c r="CGF100" s="37"/>
      <c r="CGG100" s="38"/>
      <c r="CGH100" s="34"/>
      <c r="CGI100" s="35"/>
      <c r="CGJ100" s="36"/>
      <c r="CGK100" s="37"/>
      <c r="CGL100" s="37"/>
      <c r="CGM100" s="38"/>
      <c r="CGN100" s="37"/>
      <c r="CGO100" s="37"/>
      <c r="CGP100" s="38"/>
      <c r="CGQ100" s="37"/>
      <c r="CGR100" s="37"/>
      <c r="CGS100" s="38"/>
      <c r="CGT100" s="34"/>
      <c r="CGU100" s="35"/>
      <c r="CGV100" s="36"/>
      <c r="CGW100" s="37"/>
      <c r="CGX100" s="37"/>
      <c r="CGY100" s="38"/>
      <c r="CGZ100" s="37"/>
      <c r="CHA100" s="37"/>
      <c r="CHB100" s="38"/>
      <c r="CHC100" s="37"/>
      <c r="CHD100" s="37"/>
      <c r="CHE100" s="38"/>
      <c r="CHF100" s="34"/>
      <c r="CHG100" s="35"/>
      <c r="CHH100" s="36"/>
      <c r="CHI100" s="37"/>
      <c r="CHJ100" s="37"/>
      <c r="CHK100" s="38"/>
      <c r="CHL100" s="37"/>
      <c r="CHM100" s="37"/>
      <c r="CHN100" s="38"/>
      <c r="CHO100" s="37"/>
      <c r="CHP100" s="37"/>
      <c r="CHQ100" s="38"/>
      <c r="CHR100" s="34"/>
      <c r="CHS100" s="35"/>
      <c r="CHT100" s="36"/>
      <c r="CHU100" s="37"/>
      <c r="CHV100" s="37"/>
      <c r="CHW100" s="38"/>
      <c r="CHX100" s="37"/>
      <c r="CHY100" s="37"/>
      <c r="CHZ100" s="38"/>
      <c r="CIA100" s="37"/>
      <c r="CIB100" s="37"/>
      <c r="CIC100" s="38"/>
      <c r="CID100" s="34"/>
      <c r="CIE100" s="35"/>
      <c r="CIF100" s="36"/>
      <c r="CIG100" s="37"/>
      <c r="CIH100" s="37"/>
      <c r="CII100" s="38"/>
      <c r="CIJ100" s="37"/>
      <c r="CIK100" s="37"/>
      <c r="CIL100" s="38"/>
      <c r="CIM100" s="37"/>
      <c r="CIN100" s="37"/>
      <c r="CIO100" s="38"/>
      <c r="CIP100" s="34"/>
      <c r="CIQ100" s="35"/>
      <c r="CIR100" s="36"/>
      <c r="CIS100" s="37"/>
      <c r="CIT100" s="37"/>
      <c r="CIU100" s="38"/>
      <c r="CIV100" s="37"/>
      <c r="CIW100" s="37"/>
      <c r="CIX100" s="38"/>
      <c r="CIY100" s="37"/>
      <c r="CIZ100" s="37"/>
      <c r="CJA100" s="38"/>
      <c r="CJB100" s="34"/>
      <c r="CJC100" s="35"/>
      <c r="CJD100" s="36"/>
      <c r="CJE100" s="37"/>
      <c r="CJF100" s="37"/>
      <c r="CJG100" s="38"/>
      <c r="CJH100" s="37"/>
      <c r="CJI100" s="37"/>
      <c r="CJJ100" s="38"/>
      <c r="CJK100" s="37"/>
      <c r="CJL100" s="37"/>
      <c r="CJM100" s="38"/>
      <c r="CJN100" s="34"/>
      <c r="CJO100" s="35"/>
      <c r="CJP100" s="36"/>
      <c r="CJQ100" s="37"/>
      <c r="CJR100" s="37"/>
      <c r="CJS100" s="38"/>
      <c r="CJT100" s="37"/>
      <c r="CJU100" s="37"/>
      <c r="CJV100" s="38"/>
      <c r="CJW100" s="37"/>
      <c r="CJX100" s="37"/>
      <c r="CJY100" s="38"/>
      <c r="CJZ100" s="34"/>
      <c r="CKA100" s="35"/>
      <c r="CKB100" s="36"/>
      <c r="CKC100" s="37"/>
      <c r="CKD100" s="37"/>
      <c r="CKE100" s="38"/>
      <c r="CKF100" s="37"/>
      <c r="CKG100" s="37"/>
      <c r="CKH100" s="38"/>
      <c r="CKI100" s="37"/>
      <c r="CKJ100" s="37"/>
      <c r="CKK100" s="38"/>
      <c r="CKL100" s="34"/>
      <c r="CKM100" s="35"/>
      <c r="CKN100" s="36"/>
      <c r="CKO100" s="37"/>
      <c r="CKP100" s="37"/>
      <c r="CKQ100" s="38"/>
      <c r="CKR100" s="37"/>
      <c r="CKS100" s="37"/>
      <c r="CKT100" s="38"/>
      <c r="CKU100" s="37"/>
      <c r="CKV100" s="37"/>
      <c r="CKW100" s="38"/>
      <c r="CKX100" s="34"/>
      <c r="CKY100" s="35"/>
      <c r="CKZ100" s="36"/>
      <c r="CLA100" s="37"/>
      <c r="CLB100" s="37"/>
      <c r="CLC100" s="38"/>
      <c r="CLD100" s="37"/>
      <c r="CLE100" s="37"/>
      <c r="CLF100" s="38"/>
      <c r="CLG100" s="37"/>
      <c r="CLH100" s="37"/>
      <c r="CLI100" s="38"/>
      <c r="CLJ100" s="34"/>
      <c r="CLK100" s="35"/>
      <c r="CLL100" s="36"/>
      <c r="CLM100" s="37"/>
      <c r="CLN100" s="37"/>
      <c r="CLO100" s="38"/>
      <c r="CLP100" s="37"/>
      <c r="CLQ100" s="37"/>
      <c r="CLR100" s="38"/>
      <c r="CLS100" s="37"/>
      <c r="CLT100" s="37"/>
      <c r="CLU100" s="38"/>
      <c r="CLV100" s="34"/>
      <c r="CLW100" s="35"/>
      <c r="CLX100" s="36"/>
      <c r="CLY100" s="37"/>
      <c r="CLZ100" s="37"/>
      <c r="CMA100" s="38"/>
      <c r="CMB100" s="37"/>
      <c r="CMC100" s="37"/>
      <c r="CMD100" s="38"/>
      <c r="CME100" s="37"/>
      <c r="CMF100" s="37"/>
      <c r="CMG100" s="38"/>
      <c r="CMH100" s="34"/>
      <c r="CMI100" s="35"/>
      <c r="CMJ100" s="36"/>
      <c r="CMK100" s="37"/>
      <c r="CML100" s="37"/>
      <c r="CMM100" s="38"/>
      <c r="CMN100" s="37"/>
      <c r="CMO100" s="37"/>
      <c r="CMP100" s="38"/>
      <c r="CMQ100" s="37"/>
      <c r="CMR100" s="37"/>
      <c r="CMS100" s="38"/>
      <c r="CMT100" s="34"/>
      <c r="CMU100" s="35"/>
      <c r="CMV100" s="36"/>
      <c r="CMW100" s="37"/>
      <c r="CMX100" s="37"/>
      <c r="CMY100" s="38"/>
      <c r="CMZ100" s="37"/>
      <c r="CNA100" s="37"/>
      <c r="CNB100" s="38"/>
      <c r="CNC100" s="37"/>
      <c r="CND100" s="37"/>
      <c r="CNE100" s="38"/>
      <c r="CNF100" s="34"/>
      <c r="CNG100" s="35"/>
      <c r="CNH100" s="36"/>
      <c r="CNI100" s="37"/>
      <c r="CNJ100" s="37"/>
      <c r="CNK100" s="38"/>
      <c r="CNL100" s="37"/>
      <c r="CNM100" s="37"/>
      <c r="CNN100" s="38"/>
      <c r="CNO100" s="37"/>
      <c r="CNP100" s="37"/>
      <c r="CNQ100" s="38"/>
      <c r="CNR100" s="34"/>
      <c r="CNS100" s="35"/>
      <c r="CNT100" s="36"/>
      <c r="CNU100" s="37"/>
      <c r="CNV100" s="37"/>
      <c r="CNW100" s="38"/>
      <c r="CNX100" s="37"/>
      <c r="CNY100" s="37"/>
      <c r="CNZ100" s="38"/>
      <c r="COA100" s="37"/>
      <c r="COB100" s="37"/>
      <c r="COC100" s="38"/>
      <c r="COD100" s="34"/>
      <c r="COE100" s="35"/>
      <c r="COF100" s="36"/>
      <c r="COG100" s="37"/>
      <c r="COH100" s="37"/>
      <c r="COI100" s="38"/>
      <c r="COJ100" s="37"/>
      <c r="COK100" s="37"/>
      <c r="COL100" s="38"/>
      <c r="COM100" s="37"/>
      <c r="CON100" s="37"/>
      <c r="COO100" s="38"/>
      <c r="COP100" s="34"/>
      <c r="COQ100" s="35"/>
      <c r="COR100" s="36"/>
      <c r="COS100" s="37"/>
      <c r="COT100" s="37"/>
      <c r="COU100" s="38"/>
      <c r="COV100" s="37"/>
      <c r="COW100" s="37"/>
      <c r="COX100" s="38"/>
      <c r="COY100" s="37"/>
      <c r="COZ100" s="37"/>
      <c r="CPA100" s="38"/>
      <c r="CPB100" s="34"/>
      <c r="CPC100" s="35"/>
      <c r="CPD100" s="36"/>
      <c r="CPE100" s="37"/>
      <c r="CPF100" s="37"/>
      <c r="CPG100" s="38"/>
      <c r="CPH100" s="37"/>
      <c r="CPI100" s="37"/>
      <c r="CPJ100" s="38"/>
      <c r="CPK100" s="37"/>
      <c r="CPL100" s="37"/>
      <c r="CPM100" s="38"/>
      <c r="CPN100" s="34"/>
      <c r="CPO100" s="35"/>
      <c r="CPP100" s="36"/>
      <c r="CPQ100" s="37"/>
      <c r="CPR100" s="37"/>
      <c r="CPS100" s="38"/>
      <c r="CPT100" s="37"/>
      <c r="CPU100" s="37"/>
      <c r="CPV100" s="38"/>
      <c r="CPW100" s="37"/>
      <c r="CPX100" s="37"/>
      <c r="CPY100" s="38"/>
      <c r="CPZ100" s="34"/>
      <c r="CQA100" s="35"/>
      <c r="CQB100" s="36"/>
      <c r="CQC100" s="37"/>
      <c r="CQD100" s="37"/>
      <c r="CQE100" s="38"/>
      <c r="CQF100" s="37"/>
      <c r="CQG100" s="37"/>
      <c r="CQH100" s="38"/>
      <c r="CQI100" s="37"/>
      <c r="CQJ100" s="37"/>
      <c r="CQK100" s="38"/>
      <c r="CQL100" s="34"/>
      <c r="CQM100" s="35"/>
      <c r="CQN100" s="36"/>
      <c r="CQO100" s="37"/>
      <c r="CQP100" s="37"/>
      <c r="CQQ100" s="38"/>
      <c r="CQR100" s="37"/>
      <c r="CQS100" s="37"/>
      <c r="CQT100" s="38"/>
      <c r="CQU100" s="37"/>
      <c r="CQV100" s="37"/>
      <c r="CQW100" s="38"/>
      <c r="CQX100" s="34"/>
      <c r="CQY100" s="35"/>
      <c r="CQZ100" s="36"/>
      <c r="CRA100" s="37"/>
      <c r="CRB100" s="37"/>
      <c r="CRC100" s="38"/>
      <c r="CRD100" s="37"/>
      <c r="CRE100" s="37"/>
      <c r="CRF100" s="38"/>
      <c r="CRG100" s="37"/>
      <c r="CRH100" s="37"/>
      <c r="CRI100" s="38"/>
      <c r="CRJ100" s="34"/>
      <c r="CRK100" s="35"/>
      <c r="CRL100" s="36"/>
      <c r="CRM100" s="37"/>
      <c r="CRN100" s="37"/>
      <c r="CRO100" s="38"/>
      <c r="CRP100" s="37"/>
      <c r="CRQ100" s="37"/>
      <c r="CRR100" s="38"/>
      <c r="CRS100" s="37"/>
      <c r="CRT100" s="37"/>
      <c r="CRU100" s="38"/>
      <c r="CRV100" s="34"/>
      <c r="CRW100" s="35"/>
      <c r="CRX100" s="36"/>
      <c r="CRY100" s="37"/>
      <c r="CRZ100" s="37"/>
      <c r="CSA100" s="38"/>
      <c r="CSB100" s="37"/>
      <c r="CSC100" s="37"/>
      <c r="CSD100" s="38"/>
      <c r="CSE100" s="37"/>
      <c r="CSF100" s="37"/>
      <c r="CSG100" s="38"/>
      <c r="CSH100" s="34"/>
      <c r="CSI100" s="35"/>
      <c r="CSJ100" s="36"/>
      <c r="CSK100" s="37"/>
      <c r="CSL100" s="37"/>
      <c r="CSM100" s="38"/>
      <c r="CSN100" s="37"/>
      <c r="CSO100" s="37"/>
      <c r="CSP100" s="38"/>
      <c r="CSQ100" s="37"/>
      <c r="CSR100" s="37"/>
      <c r="CSS100" s="38"/>
      <c r="CST100" s="34"/>
      <c r="CSU100" s="35"/>
      <c r="CSV100" s="36"/>
      <c r="CSW100" s="37"/>
      <c r="CSX100" s="37"/>
      <c r="CSY100" s="38"/>
      <c r="CSZ100" s="37"/>
      <c r="CTA100" s="37"/>
      <c r="CTB100" s="38"/>
      <c r="CTC100" s="37"/>
      <c r="CTD100" s="37"/>
      <c r="CTE100" s="38"/>
      <c r="CTF100" s="34"/>
      <c r="CTG100" s="35"/>
      <c r="CTH100" s="36"/>
      <c r="CTI100" s="37"/>
      <c r="CTJ100" s="37"/>
      <c r="CTK100" s="38"/>
      <c r="CTL100" s="37"/>
      <c r="CTM100" s="37"/>
      <c r="CTN100" s="38"/>
      <c r="CTO100" s="37"/>
      <c r="CTP100" s="37"/>
      <c r="CTQ100" s="38"/>
      <c r="CTR100" s="34"/>
      <c r="CTS100" s="35"/>
      <c r="CTT100" s="36"/>
      <c r="CTU100" s="37"/>
      <c r="CTV100" s="37"/>
      <c r="CTW100" s="38"/>
      <c r="CTX100" s="37"/>
      <c r="CTY100" s="37"/>
      <c r="CTZ100" s="38"/>
      <c r="CUA100" s="37"/>
      <c r="CUB100" s="37"/>
      <c r="CUC100" s="38"/>
      <c r="CUD100" s="34"/>
      <c r="CUE100" s="35"/>
      <c r="CUF100" s="36"/>
      <c r="CUG100" s="37"/>
      <c r="CUH100" s="37"/>
      <c r="CUI100" s="38"/>
      <c r="CUJ100" s="37"/>
      <c r="CUK100" s="37"/>
      <c r="CUL100" s="38"/>
      <c r="CUM100" s="37"/>
      <c r="CUN100" s="37"/>
      <c r="CUO100" s="38"/>
      <c r="CUP100" s="34"/>
      <c r="CUQ100" s="35"/>
      <c r="CUR100" s="36"/>
      <c r="CUS100" s="37"/>
      <c r="CUT100" s="37"/>
      <c r="CUU100" s="38"/>
      <c r="CUV100" s="37"/>
      <c r="CUW100" s="37"/>
      <c r="CUX100" s="38"/>
      <c r="CUY100" s="37"/>
      <c r="CUZ100" s="37"/>
      <c r="CVA100" s="38"/>
      <c r="CVB100" s="34"/>
      <c r="CVC100" s="35"/>
      <c r="CVD100" s="36"/>
      <c r="CVE100" s="37"/>
      <c r="CVF100" s="37"/>
      <c r="CVG100" s="38"/>
      <c r="CVH100" s="37"/>
      <c r="CVI100" s="37"/>
      <c r="CVJ100" s="38"/>
      <c r="CVK100" s="37"/>
      <c r="CVL100" s="37"/>
      <c r="CVM100" s="38"/>
      <c r="CVN100" s="34"/>
      <c r="CVO100" s="35"/>
      <c r="CVP100" s="36"/>
      <c r="CVQ100" s="37"/>
      <c r="CVR100" s="37"/>
      <c r="CVS100" s="38"/>
      <c r="CVT100" s="37"/>
      <c r="CVU100" s="37"/>
      <c r="CVV100" s="38"/>
      <c r="CVW100" s="37"/>
      <c r="CVX100" s="37"/>
      <c r="CVY100" s="38"/>
      <c r="CVZ100" s="34"/>
      <c r="CWA100" s="35"/>
      <c r="CWB100" s="36"/>
      <c r="CWC100" s="37"/>
      <c r="CWD100" s="37"/>
      <c r="CWE100" s="38"/>
      <c r="CWF100" s="37"/>
      <c r="CWG100" s="37"/>
      <c r="CWH100" s="38"/>
      <c r="CWI100" s="37"/>
      <c r="CWJ100" s="37"/>
      <c r="CWK100" s="38"/>
      <c r="CWL100" s="34"/>
      <c r="CWM100" s="35"/>
      <c r="CWN100" s="36"/>
      <c r="CWO100" s="37"/>
      <c r="CWP100" s="37"/>
      <c r="CWQ100" s="38"/>
      <c r="CWR100" s="37"/>
      <c r="CWS100" s="37"/>
      <c r="CWT100" s="38"/>
      <c r="CWU100" s="37"/>
      <c r="CWV100" s="37"/>
      <c r="CWW100" s="38"/>
      <c r="CWX100" s="34"/>
      <c r="CWY100" s="35"/>
      <c r="CWZ100" s="36"/>
      <c r="CXA100" s="37"/>
      <c r="CXB100" s="37"/>
      <c r="CXC100" s="38"/>
      <c r="CXD100" s="37"/>
      <c r="CXE100" s="37"/>
      <c r="CXF100" s="38"/>
      <c r="CXG100" s="37"/>
      <c r="CXH100" s="37"/>
      <c r="CXI100" s="38"/>
      <c r="CXJ100" s="34"/>
      <c r="CXK100" s="35"/>
      <c r="CXL100" s="36"/>
      <c r="CXM100" s="37"/>
      <c r="CXN100" s="37"/>
      <c r="CXO100" s="38"/>
      <c r="CXP100" s="37"/>
      <c r="CXQ100" s="37"/>
      <c r="CXR100" s="38"/>
      <c r="CXS100" s="37"/>
      <c r="CXT100" s="37"/>
      <c r="CXU100" s="38"/>
      <c r="CXV100" s="34"/>
      <c r="CXW100" s="35"/>
      <c r="CXX100" s="36"/>
      <c r="CXY100" s="37"/>
      <c r="CXZ100" s="37"/>
      <c r="CYA100" s="38"/>
      <c r="CYB100" s="37"/>
      <c r="CYC100" s="37"/>
      <c r="CYD100" s="38"/>
      <c r="CYE100" s="37"/>
      <c r="CYF100" s="37"/>
      <c r="CYG100" s="38"/>
      <c r="CYH100" s="34"/>
      <c r="CYI100" s="35"/>
      <c r="CYJ100" s="36"/>
      <c r="CYK100" s="37"/>
      <c r="CYL100" s="37"/>
      <c r="CYM100" s="38"/>
      <c r="CYN100" s="37"/>
      <c r="CYO100" s="37"/>
      <c r="CYP100" s="38"/>
      <c r="CYQ100" s="37"/>
      <c r="CYR100" s="37"/>
      <c r="CYS100" s="38"/>
      <c r="CYT100" s="34"/>
      <c r="CYU100" s="35"/>
      <c r="CYV100" s="36"/>
      <c r="CYW100" s="37"/>
      <c r="CYX100" s="37"/>
      <c r="CYY100" s="38"/>
      <c r="CYZ100" s="37"/>
      <c r="CZA100" s="37"/>
      <c r="CZB100" s="38"/>
      <c r="CZC100" s="37"/>
      <c r="CZD100" s="37"/>
      <c r="CZE100" s="38"/>
      <c r="CZF100" s="34"/>
      <c r="CZG100" s="35"/>
      <c r="CZH100" s="36"/>
      <c r="CZI100" s="37"/>
      <c r="CZJ100" s="37"/>
      <c r="CZK100" s="38"/>
      <c r="CZL100" s="37"/>
      <c r="CZM100" s="37"/>
      <c r="CZN100" s="38"/>
      <c r="CZO100" s="37"/>
      <c r="CZP100" s="37"/>
      <c r="CZQ100" s="38"/>
      <c r="CZR100" s="34"/>
      <c r="CZS100" s="35"/>
      <c r="CZT100" s="36"/>
      <c r="CZU100" s="37"/>
      <c r="CZV100" s="37"/>
      <c r="CZW100" s="38"/>
      <c r="CZX100" s="37"/>
      <c r="CZY100" s="37"/>
      <c r="CZZ100" s="38"/>
      <c r="DAA100" s="37"/>
      <c r="DAB100" s="37"/>
      <c r="DAC100" s="38"/>
      <c r="DAD100" s="34"/>
      <c r="DAE100" s="35"/>
      <c r="DAF100" s="36"/>
      <c r="DAG100" s="37"/>
      <c r="DAH100" s="37"/>
      <c r="DAI100" s="38"/>
      <c r="DAJ100" s="37"/>
      <c r="DAK100" s="37"/>
      <c r="DAL100" s="38"/>
      <c r="DAM100" s="37"/>
      <c r="DAN100" s="37"/>
      <c r="DAO100" s="38"/>
      <c r="DAP100" s="34"/>
      <c r="DAQ100" s="35"/>
      <c r="DAR100" s="36"/>
      <c r="DAS100" s="37"/>
      <c r="DAT100" s="37"/>
      <c r="DAU100" s="38"/>
      <c r="DAV100" s="37"/>
      <c r="DAW100" s="37"/>
      <c r="DAX100" s="38"/>
      <c r="DAY100" s="37"/>
      <c r="DAZ100" s="37"/>
      <c r="DBA100" s="38"/>
      <c r="DBB100" s="34"/>
      <c r="DBC100" s="35"/>
      <c r="DBD100" s="36"/>
      <c r="DBE100" s="37"/>
      <c r="DBF100" s="37"/>
      <c r="DBG100" s="38"/>
      <c r="DBH100" s="37"/>
      <c r="DBI100" s="37"/>
      <c r="DBJ100" s="38"/>
      <c r="DBK100" s="37"/>
      <c r="DBL100" s="37"/>
      <c r="DBM100" s="38"/>
      <c r="DBN100" s="34"/>
      <c r="DBO100" s="35"/>
      <c r="DBP100" s="36"/>
      <c r="DBQ100" s="37"/>
      <c r="DBR100" s="37"/>
      <c r="DBS100" s="38"/>
      <c r="DBT100" s="37"/>
      <c r="DBU100" s="37"/>
      <c r="DBV100" s="38"/>
      <c r="DBW100" s="37"/>
      <c r="DBX100" s="37"/>
      <c r="DBY100" s="38"/>
      <c r="DBZ100" s="34"/>
      <c r="DCA100" s="35"/>
      <c r="DCB100" s="36"/>
      <c r="DCC100" s="37"/>
      <c r="DCD100" s="37"/>
      <c r="DCE100" s="38"/>
      <c r="DCF100" s="37"/>
      <c r="DCG100" s="37"/>
      <c r="DCH100" s="38"/>
      <c r="DCI100" s="37"/>
      <c r="DCJ100" s="37"/>
      <c r="DCK100" s="38"/>
      <c r="DCL100" s="34"/>
      <c r="DCM100" s="35"/>
      <c r="DCN100" s="36"/>
      <c r="DCO100" s="37"/>
      <c r="DCP100" s="37"/>
      <c r="DCQ100" s="38"/>
      <c r="DCR100" s="37"/>
      <c r="DCS100" s="37"/>
      <c r="DCT100" s="38"/>
      <c r="DCU100" s="37"/>
      <c r="DCV100" s="37"/>
      <c r="DCW100" s="38"/>
      <c r="DCX100" s="34"/>
      <c r="DCY100" s="35"/>
      <c r="DCZ100" s="36"/>
      <c r="DDA100" s="37"/>
      <c r="DDB100" s="37"/>
      <c r="DDC100" s="38"/>
      <c r="DDD100" s="37"/>
      <c r="DDE100" s="37"/>
      <c r="DDF100" s="38"/>
      <c r="DDG100" s="37"/>
      <c r="DDH100" s="37"/>
      <c r="DDI100" s="38"/>
      <c r="DDJ100" s="34"/>
      <c r="DDK100" s="35"/>
      <c r="DDL100" s="36"/>
      <c r="DDM100" s="37"/>
      <c r="DDN100" s="37"/>
      <c r="DDO100" s="38"/>
      <c r="DDP100" s="37"/>
      <c r="DDQ100" s="37"/>
      <c r="DDR100" s="38"/>
      <c r="DDS100" s="37"/>
      <c r="DDT100" s="37"/>
      <c r="DDU100" s="38"/>
      <c r="DDV100" s="34"/>
      <c r="DDW100" s="35"/>
      <c r="DDX100" s="36"/>
      <c r="DDY100" s="37"/>
      <c r="DDZ100" s="37"/>
      <c r="DEA100" s="38"/>
      <c r="DEB100" s="37"/>
      <c r="DEC100" s="37"/>
      <c r="DED100" s="38"/>
      <c r="DEE100" s="37"/>
      <c r="DEF100" s="37"/>
      <c r="DEG100" s="38"/>
      <c r="DEH100" s="34"/>
      <c r="DEI100" s="35"/>
      <c r="DEJ100" s="36"/>
      <c r="DEK100" s="37"/>
      <c r="DEL100" s="37"/>
      <c r="DEM100" s="38"/>
      <c r="DEN100" s="37"/>
      <c r="DEO100" s="37"/>
      <c r="DEP100" s="38"/>
      <c r="DEQ100" s="37"/>
      <c r="DER100" s="37"/>
      <c r="DES100" s="38"/>
      <c r="DET100" s="34"/>
      <c r="DEU100" s="35"/>
      <c r="DEV100" s="36"/>
      <c r="DEW100" s="37"/>
      <c r="DEX100" s="37"/>
      <c r="DEY100" s="38"/>
      <c r="DEZ100" s="37"/>
      <c r="DFA100" s="37"/>
      <c r="DFB100" s="38"/>
      <c r="DFC100" s="37"/>
      <c r="DFD100" s="37"/>
      <c r="DFE100" s="38"/>
      <c r="DFF100" s="34"/>
      <c r="DFG100" s="35"/>
      <c r="DFH100" s="36"/>
      <c r="DFI100" s="37"/>
      <c r="DFJ100" s="37"/>
      <c r="DFK100" s="38"/>
      <c r="DFL100" s="37"/>
      <c r="DFM100" s="37"/>
      <c r="DFN100" s="38"/>
      <c r="DFO100" s="37"/>
      <c r="DFP100" s="37"/>
      <c r="DFQ100" s="38"/>
      <c r="DFR100" s="34"/>
      <c r="DFS100" s="35"/>
      <c r="DFT100" s="36"/>
      <c r="DFU100" s="37"/>
      <c r="DFV100" s="37"/>
      <c r="DFW100" s="38"/>
      <c r="DFX100" s="37"/>
      <c r="DFY100" s="37"/>
      <c r="DFZ100" s="38"/>
      <c r="DGA100" s="37"/>
      <c r="DGB100" s="37"/>
      <c r="DGC100" s="38"/>
      <c r="DGD100" s="34"/>
      <c r="DGE100" s="35"/>
      <c r="DGF100" s="36"/>
      <c r="DGG100" s="37"/>
      <c r="DGH100" s="37"/>
      <c r="DGI100" s="38"/>
      <c r="DGJ100" s="37"/>
      <c r="DGK100" s="37"/>
      <c r="DGL100" s="38"/>
      <c r="DGM100" s="37"/>
      <c r="DGN100" s="37"/>
      <c r="DGO100" s="38"/>
      <c r="DGP100" s="34"/>
      <c r="DGQ100" s="35"/>
      <c r="DGR100" s="36"/>
      <c r="DGS100" s="37"/>
      <c r="DGT100" s="37"/>
      <c r="DGU100" s="38"/>
      <c r="DGV100" s="37"/>
      <c r="DGW100" s="37"/>
      <c r="DGX100" s="38"/>
      <c r="DGY100" s="37"/>
      <c r="DGZ100" s="37"/>
      <c r="DHA100" s="38"/>
      <c r="DHB100" s="34"/>
      <c r="DHC100" s="35"/>
      <c r="DHD100" s="36"/>
      <c r="DHE100" s="37"/>
      <c r="DHF100" s="37"/>
      <c r="DHG100" s="38"/>
      <c r="DHH100" s="37"/>
      <c r="DHI100" s="37"/>
      <c r="DHJ100" s="38"/>
      <c r="DHK100" s="37"/>
      <c r="DHL100" s="37"/>
      <c r="DHM100" s="38"/>
      <c r="DHN100" s="34"/>
      <c r="DHO100" s="35"/>
      <c r="DHP100" s="36"/>
      <c r="DHQ100" s="37"/>
      <c r="DHR100" s="37"/>
      <c r="DHS100" s="38"/>
      <c r="DHT100" s="37"/>
      <c r="DHU100" s="37"/>
      <c r="DHV100" s="38"/>
      <c r="DHW100" s="37"/>
      <c r="DHX100" s="37"/>
      <c r="DHY100" s="38"/>
      <c r="DHZ100" s="34"/>
      <c r="DIA100" s="35"/>
      <c r="DIB100" s="36"/>
      <c r="DIC100" s="37"/>
      <c r="DID100" s="37"/>
      <c r="DIE100" s="38"/>
      <c r="DIF100" s="37"/>
      <c r="DIG100" s="37"/>
      <c r="DIH100" s="38"/>
      <c r="DII100" s="37"/>
      <c r="DIJ100" s="37"/>
      <c r="DIK100" s="38"/>
      <c r="DIL100" s="34"/>
      <c r="DIM100" s="35"/>
      <c r="DIN100" s="36"/>
      <c r="DIO100" s="37"/>
      <c r="DIP100" s="37"/>
      <c r="DIQ100" s="38"/>
      <c r="DIR100" s="37"/>
      <c r="DIS100" s="37"/>
      <c r="DIT100" s="38"/>
      <c r="DIU100" s="37"/>
      <c r="DIV100" s="37"/>
      <c r="DIW100" s="38"/>
      <c r="DIX100" s="34"/>
      <c r="DIY100" s="35"/>
      <c r="DIZ100" s="36"/>
      <c r="DJA100" s="37"/>
      <c r="DJB100" s="37"/>
      <c r="DJC100" s="38"/>
      <c r="DJD100" s="37"/>
      <c r="DJE100" s="37"/>
      <c r="DJF100" s="38"/>
      <c r="DJG100" s="37"/>
      <c r="DJH100" s="37"/>
      <c r="DJI100" s="38"/>
      <c r="DJJ100" s="34"/>
      <c r="DJK100" s="35"/>
      <c r="DJL100" s="36"/>
      <c r="DJM100" s="37"/>
      <c r="DJN100" s="37"/>
      <c r="DJO100" s="38"/>
      <c r="DJP100" s="37"/>
      <c r="DJQ100" s="37"/>
      <c r="DJR100" s="38"/>
      <c r="DJS100" s="37"/>
      <c r="DJT100" s="37"/>
      <c r="DJU100" s="38"/>
      <c r="DJV100" s="34"/>
      <c r="DJW100" s="35"/>
      <c r="DJX100" s="36"/>
      <c r="DJY100" s="37"/>
      <c r="DJZ100" s="37"/>
      <c r="DKA100" s="38"/>
      <c r="DKB100" s="37"/>
      <c r="DKC100" s="37"/>
      <c r="DKD100" s="38"/>
      <c r="DKE100" s="37"/>
      <c r="DKF100" s="37"/>
      <c r="DKG100" s="38"/>
      <c r="DKH100" s="34"/>
      <c r="DKI100" s="35"/>
      <c r="DKJ100" s="36"/>
      <c r="DKK100" s="37"/>
      <c r="DKL100" s="37"/>
      <c r="DKM100" s="38"/>
      <c r="DKN100" s="37"/>
      <c r="DKO100" s="37"/>
      <c r="DKP100" s="38"/>
      <c r="DKQ100" s="37"/>
      <c r="DKR100" s="37"/>
      <c r="DKS100" s="38"/>
      <c r="DKT100" s="34"/>
      <c r="DKU100" s="35"/>
      <c r="DKV100" s="36"/>
      <c r="DKW100" s="37"/>
      <c r="DKX100" s="37"/>
      <c r="DKY100" s="38"/>
      <c r="DKZ100" s="37"/>
      <c r="DLA100" s="37"/>
      <c r="DLB100" s="38"/>
      <c r="DLC100" s="37"/>
      <c r="DLD100" s="37"/>
      <c r="DLE100" s="38"/>
      <c r="DLF100" s="34"/>
      <c r="DLG100" s="35"/>
      <c r="DLH100" s="36"/>
      <c r="DLI100" s="37"/>
      <c r="DLJ100" s="37"/>
      <c r="DLK100" s="38"/>
      <c r="DLL100" s="37"/>
      <c r="DLM100" s="37"/>
      <c r="DLN100" s="38"/>
      <c r="DLO100" s="37"/>
      <c r="DLP100" s="37"/>
      <c r="DLQ100" s="38"/>
      <c r="DLR100" s="34"/>
      <c r="DLS100" s="35"/>
      <c r="DLT100" s="36"/>
      <c r="DLU100" s="37"/>
      <c r="DLV100" s="37"/>
      <c r="DLW100" s="38"/>
      <c r="DLX100" s="37"/>
      <c r="DLY100" s="37"/>
      <c r="DLZ100" s="38"/>
      <c r="DMA100" s="37"/>
      <c r="DMB100" s="37"/>
      <c r="DMC100" s="38"/>
      <c r="DMD100" s="34"/>
      <c r="DME100" s="35"/>
      <c r="DMF100" s="36"/>
      <c r="DMG100" s="37"/>
      <c r="DMH100" s="37"/>
      <c r="DMI100" s="38"/>
      <c r="DMJ100" s="37"/>
      <c r="DMK100" s="37"/>
      <c r="DML100" s="38"/>
      <c r="DMM100" s="37"/>
      <c r="DMN100" s="37"/>
      <c r="DMO100" s="38"/>
      <c r="DMP100" s="34"/>
      <c r="DMQ100" s="35"/>
      <c r="DMR100" s="36"/>
      <c r="DMS100" s="37"/>
      <c r="DMT100" s="37"/>
      <c r="DMU100" s="38"/>
      <c r="DMV100" s="37"/>
      <c r="DMW100" s="37"/>
      <c r="DMX100" s="38"/>
      <c r="DMY100" s="37"/>
      <c r="DMZ100" s="37"/>
      <c r="DNA100" s="38"/>
      <c r="DNB100" s="34"/>
      <c r="DNC100" s="35"/>
      <c r="DND100" s="36"/>
      <c r="DNE100" s="37"/>
      <c r="DNF100" s="37"/>
      <c r="DNG100" s="38"/>
      <c r="DNH100" s="37"/>
      <c r="DNI100" s="37"/>
      <c r="DNJ100" s="38"/>
      <c r="DNK100" s="37"/>
      <c r="DNL100" s="37"/>
      <c r="DNM100" s="38"/>
      <c r="DNN100" s="34"/>
      <c r="DNO100" s="35"/>
      <c r="DNP100" s="36"/>
      <c r="DNQ100" s="37"/>
      <c r="DNR100" s="37"/>
      <c r="DNS100" s="38"/>
      <c r="DNT100" s="37"/>
      <c r="DNU100" s="37"/>
      <c r="DNV100" s="38"/>
      <c r="DNW100" s="37"/>
      <c r="DNX100" s="37"/>
      <c r="DNY100" s="38"/>
      <c r="DNZ100" s="34"/>
      <c r="DOA100" s="35"/>
      <c r="DOB100" s="36"/>
      <c r="DOC100" s="37"/>
      <c r="DOD100" s="37"/>
      <c r="DOE100" s="38"/>
      <c r="DOF100" s="37"/>
      <c r="DOG100" s="37"/>
      <c r="DOH100" s="38"/>
      <c r="DOI100" s="37"/>
      <c r="DOJ100" s="37"/>
      <c r="DOK100" s="38"/>
      <c r="DOL100" s="34"/>
      <c r="DOM100" s="35"/>
      <c r="DON100" s="36"/>
      <c r="DOO100" s="37"/>
      <c r="DOP100" s="37"/>
      <c r="DOQ100" s="38"/>
      <c r="DOR100" s="37"/>
      <c r="DOS100" s="37"/>
      <c r="DOT100" s="38"/>
      <c r="DOU100" s="37"/>
      <c r="DOV100" s="37"/>
      <c r="DOW100" s="38"/>
      <c r="DOX100" s="34"/>
      <c r="DOY100" s="35"/>
      <c r="DOZ100" s="36"/>
      <c r="DPA100" s="37"/>
      <c r="DPB100" s="37"/>
      <c r="DPC100" s="38"/>
      <c r="DPD100" s="37"/>
      <c r="DPE100" s="37"/>
      <c r="DPF100" s="38"/>
      <c r="DPG100" s="37"/>
      <c r="DPH100" s="37"/>
      <c r="DPI100" s="38"/>
      <c r="DPJ100" s="34"/>
      <c r="DPK100" s="35"/>
      <c r="DPL100" s="36"/>
      <c r="DPM100" s="37"/>
      <c r="DPN100" s="37"/>
      <c r="DPO100" s="38"/>
      <c r="DPP100" s="37"/>
      <c r="DPQ100" s="37"/>
      <c r="DPR100" s="38"/>
      <c r="DPS100" s="37"/>
      <c r="DPT100" s="37"/>
      <c r="DPU100" s="38"/>
      <c r="DPV100" s="34"/>
      <c r="DPW100" s="35"/>
      <c r="DPX100" s="36"/>
      <c r="DPY100" s="37"/>
      <c r="DPZ100" s="37"/>
      <c r="DQA100" s="38"/>
      <c r="DQB100" s="37"/>
      <c r="DQC100" s="37"/>
      <c r="DQD100" s="38"/>
      <c r="DQE100" s="37"/>
      <c r="DQF100" s="37"/>
      <c r="DQG100" s="38"/>
      <c r="DQH100" s="34"/>
      <c r="DQI100" s="35"/>
      <c r="DQJ100" s="36"/>
      <c r="DQK100" s="37"/>
      <c r="DQL100" s="37"/>
      <c r="DQM100" s="38"/>
      <c r="DQN100" s="37"/>
      <c r="DQO100" s="37"/>
      <c r="DQP100" s="38"/>
      <c r="DQQ100" s="37"/>
      <c r="DQR100" s="37"/>
      <c r="DQS100" s="38"/>
      <c r="DQT100" s="34"/>
      <c r="DQU100" s="35"/>
      <c r="DQV100" s="36"/>
      <c r="DQW100" s="37"/>
      <c r="DQX100" s="37"/>
      <c r="DQY100" s="38"/>
      <c r="DQZ100" s="37"/>
      <c r="DRA100" s="37"/>
      <c r="DRB100" s="38"/>
      <c r="DRC100" s="37"/>
      <c r="DRD100" s="37"/>
      <c r="DRE100" s="38"/>
      <c r="DRF100" s="34"/>
      <c r="DRG100" s="35"/>
      <c r="DRH100" s="36"/>
      <c r="DRI100" s="37"/>
      <c r="DRJ100" s="37"/>
      <c r="DRK100" s="38"/>
      <c r="DRL100" s="37"/>
      <c r="DRM100" s="37"/>
      <c r="DRN100" s="38"/>
      <c r="DRO100" s="37"/>
      <c r="DRP100" s="37"/>
      <c r="DRQ100" s="38"/>
      <c r="DRR100" s="34"/>
      <c r="DRS100" s="35"/>
      <c r="DRT100" s="36"/>
      <c r="DRU100" s="37"/>
      <c r="DRV100" s="37"/>
      <c r="DRW100" s="38"/>
      <c r="DRX100" s="37"/>
      <c r="DRY100" s="37"/>
      <c r="DRZ100" s="38"/>
      <c r="DSA100" s="37"/>
      <c r="DSB100" s="37"/>
      <c r="DSC100" s="38"/>
      <c r="DSD100" s="34"/>
      <c r="DSE100" s="35"/>
      <c r="DSF100" s="36"/>
      <c r="DSG100" s="37"/>
      <c r="DSH100" s="37"/>
      <c r="DSI100" s="38"/>
      <c r="DSJ100" s="37"/>
      <c r="DSK100" s="37"/>
      <c r="DSL100" s="38"/>
      <c r="DSM100" s="37"/>
      <c r="DSN100" s="37"/>
      <c r="DSO100" s="38"/>
      <c r="DSP100" s="34"/>
      <c r="DSQ100" s="35"/>
      <c r="DSR100" s="36"/>
      <c r="DSS100" s="37"/>
      <c r="DST100" s="37"/>
      <c r="DSU100" s="38"/>
      <c r="DSV100" s="37"/>
      <c r="DSW100" s="37"/>
      <c r="DSX100" s="38"/>
      <c r="DSY100" s="37"/>
      <c r="DSZ100" s="37"/>
      <c r="DTA100" s="38"/>
      <c r="DTB100" s="34"/>
      <c r="DTC100" s="35"/>
      <c r="DTD100" s="36"/>
      <c r="DTE100" s="37"/>
      <c r="DTF100" s="37"/>
      <c r="DTG100" s="38"/>
      <c r="DTH100" s="37"/>
      <c r="DTI100" s="37"/>
      <c r="DTJ100" s="38"/>
      <c r="DTK100" s="37"/>
      <c r="DTL100" s="37"/>
      <c r="DTM100" s="38"/>
      <c r="DTN100" s="34"/>
      <c r="DTO100" s="35"/>
      <c r="DTP100" s="36"/>
      <c r="DTQ100" s="37"/>
      <c r="DTR100" s="37"/>
      <c r="DTS100" s="38"/>
      <c r="DTT100" s="37"/>
      <c r="DTU100" s="37"/>
      <c r="DTV100" s="38"/>
      <c r="DTW100" s="37"/>
      <c r="DTX100" s="37"/>
      <c r="DTY100" s="38"/>
      <c r="DTZ100" s="34"/>
      <c r="DUA100" s="35"/>
      <c r="DUB100" s="36"/>
      <c r="DUC100" s="37"/>
      <c r="DUD100" s="37"/>
      <c r="DUE100" s="38"/>
      <c r="DUF100" s="37"/>
      <c r="DUG100" s="37"/>
      <c r="DUH100" s="38"/>
      <c r="DUI100" s="37"/>
      <c r="DUJ100" s="37"/>
      <c r="DUK100" s="38"/>
      <c r="DUL100" s="34"/>
      <c r="DUM100" s="35"/>
      <c r="DUN100" s="36"/>
      <c r="DUO100" s="37"/>
      <c r="DUP100" s="37"/>
      <c r="DUQ100" s="38"/>
      <c r="DUR100" s="37"/>
      <c r="DUS100" s="37"/>
      <c r="DUT100" s="38"/>
      <c r="DUU100" s="37"/>
      <c r="DUV100" s="37"/>
      <c r="DUW100" s="38"/>
      <c r="DUX100" s="34"/>
      <c r="DUY100" s="35"/>
      <c r="DUZ100" s="36"/>
      <c r="DVA100" s="37"/>
      <c r="DVB100" s="37"/>
      <c r="DVC100" s="38"/>
      <c r="DVD100" s="37"/>
      <c r="DVE100" s="37"/>
      <c r="DVF100" s="38"/>
      <c r="DVG100" s="37"/>
      <c r="DVH100" s="37"/>
      <c r="DVI100" s="38"/>
      <c r="DVJ100" s="34"/>
      <c r="DVK100" s="35"/>
      <c r="DVL100" s="36"/>
      <c r="DVM100" s="37"/>
      <c r="DVN100" s="37"/>
      <c r="DVO100" s="38"/>
      <c r="DVP100" s="37"/>
      <c r="DVQ100" s="37"/>
      <c r="DVR100" s="38"/>
      <c r="DVS100" s="37"/>
      <c r="DVT100" s="37"/>
      <c r="DVU100" s="38"/>
      <c r="DVV100" s="34"/>
      <c r="DVW100" s="35"/>
      <c r="DVX100" s="36"/>
      <c r="DVY100" s="37"/>
      <c r="DVZ100" s="37"/>
      <c r="DWA100" s="38"/>
      <c r="DWB100" s="37"/>
      <c r="DWC100" s="37"/>
      <c r="DWD100" s="38"/>
      <c r="DWE100" s="37"/>
      <c r="DWF100" s="37"/>
      <c r="DWG100" s="38"/>
      <c r="DWH100" s="34"/>
      <c r="DWI100" s="35"/>
      <c r="DWJ100" s="36"/>
      <c r="DWK100" s="37"/>
      <c r="DWL100" s="37"/>
      <c r="DWM100" s="38"/>
      <c r="DWN100" s="37"/>
      <c r="DWO100" s="37"/>
      <c r="DWP100" s="38"/>
      <c r="DWQ100" s="37"/>
      <c r="DWR100" s="37"/>
      <c r="DWS100" s="38"/>
      <c r="DWT100" s="34"/>
      <c r="DWU100" s="35"/>
      <c r="DWV100" s="36"/>
      <c r="DWW100" s="37"/>
      <c r="DWX100" s="37"/>
      <c r="DWY100" s="38"/>
      <c r="DWZ100" s="37"/>
      <c r="DXA100" s="37"/>
      <c r="DXB100" s="38"/>
      <c r="DXC100" s="37"/>
      <c r="DXD100" s="37"/>
      <c r="DXE100" s="38"/>
      <c r="DXF100" s="34"/>
      <c r="DXG100" s="35"/>
      <c r="DXH100" s="36"/>
      <c r="DXI100" s="37"/>
      <c r="DXJ100" s="37"/>
      <c r="DXK100" s="38"/>
      <c r="DXL100" s="37"/>
      <c r="DXM100" s="37"/>
      <c r="DXN100" s="38"/>
      <c r="DXO100" s="37"/>
      <c r="DXP100" s="37"/>
      <c r="DXQ100" s="38"/>
      <c r="DXR100" s="34"/>
      <c r="DXS100" s="35"/>
      <c r="DXT100" s="36"/>
      <c r="DXU100" s="37"/>
      <c r="DXV100" s="37"/>
      <c r="DXW100" s="38"/>
      <c r="DXX100" s="37"/>
      <c r="DXY100" s="37"/>
      <c r="DXZ100" s="38"/>
      <c r="DYA100" s="37"/>
      <c r="DYB100" s="37"/>
      <c r="DYC100" s="38"/>
      <c r="DYD100" s="34"/>
      <c r="DYE100" s="35"/>
      <c r="DYF100" s="36"/>
      <c r="DYG100" s="37"/>
      <c r="DYH100" s="37"/>
      <c r="DYI100" s="38"/>
      <c r="DYJ100" s="37"/>
      <c r="DYK100" s="37"/>
      <c r="DYL100" s="38"/>
      <c r="DYM100" s="37"/>
      <c r="DYN100" s="37"/>
      <c r="DYO100" s="38"/>
      <c r="DYP100" s="34"/>
      <c r="DYQ100" s="35"/>
      <c r="DYR100" s="36"/>
      <c r="DYS100" s="37"/>
      <c r="DYT100" s="37"/>
      <c r="DYU100" s="38"/>
      <c r="DYV100" s="37"/>
      <c r="DYW100" s="37"/>
      <c r="DYX100" s="38"/>
      <c r="DYY100" s="37"/>
      <c r="DYZ100" s="37"/>
      <c r="DZA100" s="38"/>
      <c r="DZB100" s="34"/>
      <c r="DZC100" s="35"/>
      <c r="DZD100" s="36"/>
      <c r="DZE100" s="37"/>
      <c r="DZF100" s="37"/>
      <c r="DZG100" s="38"/>
      <c r="DZH100" s="37"/>
      <c r="DZI100" s="37"/>
      <c r="DZJ100" s="38"/>
      <c r="DZK100" s="37"/>
      <c r="DZL100" s="37"/>
      <c r="DZM100" s="38"/>
      <c r="DZN100" s="34"/>
      <c r="DZO100" s="35"/>
      <c r="DZP100" s="36"/>
      <c r="DZQ100" s="37"/>
      <c r="DZR100" s="37"/>
      <c r="DZS100" s="38"/>
      <c r="DZT100" s="37"/>
      <c r="DZU100" s="37"/>
      <c r="DZV100" s="38"/>
      <c r="DZW100" s="37"/>
      <c r="DZX100" s="37"/>
      <c r="DZY100" s="38"/>
      <c r="DZZ100" s="34"/>
      <c r="EAA100" s="35"/>
      <c r="EAB100" s="36"/>
      <c r="EAC100" s="37"/>
      <c r="EAD100" s="37"/>
      <c r="EAE100" s="38"/>
      <c r="EAF100" s="37"/>
      <c r="EAG100" s="37"/>
      <c r="EAH100" s="38"/>
      <c r="EAI100" s="37"/>
      <c r="EAJ100" s="37"/>
      <c r="EAK100" s="38"/>
      <c r="EAL100" s="34"/>
      <c r="EAM100" s="35"/>
      <c r="EAN100" s="36"/>
      <c r="EAO100" s="37"/>
      <c r="EAP100" s="37"/>
      <c r="EAQ100" s="38"/>
      <c r="EAR100" s="37"/>
      <c r="EAS100" s="37"/>
      <c r="EAT100" s="38"/>
      <c r="EAU100" s="37"/>
      <c r="EAV100" s="37"/>
      <c r="EAW100" s="38"/>
      <c r="EAX100" s="34"/>
      <c r="EAY100" s="35"/>
      <c r="EAZ100" s="36"/>
      <c r="EBA100" s="37"/>
      <c r="EBB100" s="37"/>
      <c r="EBC100" s="38"/>
      <c r="EBD100" s="37"/>
      <c r="EBE100" s="37"/>
      <c r="EBF100" s="38"/>
      <c r="EBG100" s="37"/>
      <c r="EBH100" s="37"/>
      <c r="EBI100" s="38"/>
      <c r="EBJ100" s="34"/>
      <c r="EBK100" s="35"/>
      <c r="EBL100" s="36"/>
      <c r="EBM100" s="37"/>
      <c r="EBN100" s="37"/>
      <c r="EBO100" s="38"/>
      <c r="EBP100" s="37"/>
      <c r="EBQ100" s="37"/>
      <c r="EBR100" s="38"/>
      <c r="EBS100" s="37"/>
      <c r="EBT100" s="37"/>
      <c r="EBU100" s="38"/>
      <c r="EBV100" s="34"/>
      <c r="EBW100" s="35"/>
      <c r="EBX100" s="36"/>
      <c r="EBY100" s="37"/>
      <c r="EBZ100" s="37"/>
      <c r="ECA100" s="38"/>
      <c r="ECB100" s="37"/>
      <c r="ECC100" s="37"/>
      <c r="ECD100" s="38"/>
      <c r="ECE100" s="37"/>
      <c r="ECF100" s="37"/>
      <c r="ECG100" s="38"/>
      <c r="ECH100" s="34"/>
      <c r="ECI100" s="35"/>
      <c r="ECJ100" s="36"/>
      <c r="ECK100" s="37"/>
      <c r="ECL100" s="37"/>
      <c r="ECM100" s="38"/>
      <c r="ECN100" s="37"/>
      <c r="ECO100" s="37"/>
      <c r="ECP100" s="38"/>
      <c r="ECQ100" s="37"/>
      <c r="ECR100" s="37"/>
      <c r="ECS100" s="38"/>
      <c r="ECT100" s="34"/>
      <c r="ECU100" s="35"/>
      <c r="ECV100" s="36"/>
      <c r="ECW100" s="37"/>
      <c r="ECX100" s="37"/>
      <c r="ECY100" s="38"/>
      <c r="ECZ100" s="37"/>
      <c r="EDA100" s="37"/>
      <c r="EDB100" s="38"/>
      <c r="EDC100" s="37"/>
      <c r="EDD100" s="37"/>
      <c r="EDE100" s="38"/>
      <c r="EDF100" s="34"/>
      <c r="EDG100" s="35"/>
      <c r="EDH100" s="36"/>
      <c r="EDI100" s="37"/>
      <c r="EDJ100" s="37"/>
      <c r="EDK100" s="38"/>
      <c r="EDL100" s="37"/>
      <c r="EDM100" s="37"/>
      <c r="EDN100" s="38"/>
      <c r="EDO100" s="37"/>
      <c r="EDP100" s="37"/>
      <c r="EDQ100" s="38"/>
      <c r="EDR100" s="34"/>
      <c r="EDS100" s="35"/>
      <c r="EDT100" s="36"/>
      <c r="EDU100" s="37"/>
      <c r="EDV100" s="37"/>
      <c r="EDW100" s="38"/>
      <c r="EDX100" s="37"/>
      <c r="EDY100" s="37"/>
      <c r="EDZ100" s="38"/>
      <c r="EEA100" s="37"/>
      <c r="EEB100" s="37"/>
      <c r="EEC100" s="38"/>
      <c r="EED100" s="34"/>
      <c r="EEE100" s="35"/>
      <c r="EEF100" s="36"/>
      <c r="EEG100" s="37"/>
      <c r="EEH100" s="37"/>
      <c r="EEI100" s="38"/>
      <c r="EEJ100" s="37"/>
      <c r="EEK100" s="37"/>
      <c r="EEL100" s="38"/>
      <c r="EEM100" s="37"/>
      <c r="EEN100" s="37"/>
      <c r="EEO100" s="38"/>
      <c r="EEP100" s="34"/>
      <c r="EEQ100" s="35"/>
      <c r="EER100" s="36"/>
      <c r="EES100" s="37"/>
      <c r="EET100" s="37"/>
      <c r="EEU100" s="38"/>
      <c r="EEV100" s="37"/>
      <c r="EEW100" s="37"/>
      <c r="EEX100" s="38"/>
      <c r="EEY100" s="37"/>
      <c r="EEZ100" s="37"/>
      <c r="EFA100" s="38"/>
      <c r="EFB100" s="34"/>
      <c r="EFC100" s="35"/>
      <c r="EFD100" s="36"/>
      <c r="EFE100" s="37"/>
      <c r="EFF100" s="37"/>
      <c r="EFG100" s="38"/>
      <c r="EFH100" s="37"/>
      <c r="EFI100" s="37"/>
      <c r="EFJ100" s="38"/>
      <c r="EFK100" s="37"/>
      <c r="EFL100" s="37"/>
      <c r="EFM100" s="38"/>
      <c r="EFN100" s="34"/>
      <c r="EFO100" s="35"/>
      <c r="EFP100" s="36"/>
      <c r="EFQ100" s="37"/>
      <c r="EFR100" s="37"/>
      <c r="EFS100" s="38"/>
      <c r="EFT100" s="37"/>
      <c r="EFU100" s="37"/>
      <c r="EFV100" s="38"/>
      <c r="EFW100" s="37"/>
      <c r="EFX100" s="37"/>
      <c r="EFY100" s="38"/>
      <c r="EFZ100" s="34"/>
      <c r="EGA100" s="35"/>
      <c r="EGB100" s="36"/>
      <c r="EGC100" s="37"/>
      <c r="EGD100" s="37"/>
      <c r="EGE100" s="38"/>
      <c r="EGF100" s="37"/>
      <c r="EGG100" s="37"/>
      <c r="EGH100" s="38"/>
      <c r="EGI100" s="37"/>
      <c r="EGJ100" s="37"/>
      <c r="EGK100" s="38"/>
      <c r="EGL100" s="34"/>
      <c r="EGM100" s="35"/>
      <c r="EGN100" s="36"/>
      <c r="EGO100" s="37"/>
      <c r="EGP100" s="37"/>
      <c r="EGQ100" s="38"/>
      <c r="EGR100" s="37"/>
      <c r="EGS100" s="37"/>
      <c r="EGT100" s="38"/>
      <c r="EGU100" s="37"/>
      <c r="EGV100" s="37"/>
      <c r="EGW100" s="38"/>
      <c r="EGX100" s="34"/>
      <c r="EGY100" s="35"/>
      <c r="EGZ100" s="36"/>
      <c r="EHA100" s="37"/>
      <c r="EHB100" s="37"/>
      <c r="EHC100" s="38"/>
      <c r="EHD100" s="37"/>
      <c r="EHE100" s="37"/>
      <c r="EHF100" s="38"/>
      <c r="EHG100" s="37"/>
      <c r="EHH100" s="37"/>
      <c r="EHI100" s="38"/>
      <c r="EHJ100" s="34"/>
      <c r="EHK100" s="35"/>
      <c r="EHL100" s="36"/>
      <c r="EHM100" s="37"/>
      <c r="EHN100" s="37"/>
      <c r="EHO100" s="38"/>
      <c r="EHP100" s="37"/>
      <c r="EHQ100" s="37"/>
      <c r="EHR100" s="38"/>
      <c r="EHS100" s="37"/>
      <c r="EHT100" s="37"/>
      <c r="EHU100" s="38"/>
      <c r="EHV100" s="34"/>
      <c r="EHW100" s="35"/>
      <c r="EHX100" s="36"/>
      <c r="EHY100" s="37"/>
      <c r="EHZ100" s="37"/>
      <c r="EIA100" s="38"/>
      <c r="EIB100" s="37"/>
      <c r="EIC100" s="37"/>
      <c r="EID100" s="38"/>
      <c r="EIE100" s="37"/>
      <c r="EIF100" s="37"/>
      <c r="EIG100" s="38"/>
      <c r="EIH100" s="34"/>
      <c r="EII100" s="35"/>
      <c r="EIJ100" s="36"/>
      <c r="EIK100" s="37"/>
      <c r="EIL100" s="37"/>
      <c r="EIM100" s="38"/>
      <c r="EIN100" s="37"/>
      <c r="EIO100" s="37"/>
      <c r="EIP100" s="38"/>
      <c r="EIQ100" s="37"/>
      <c r="EIR100" s="37"/>
      <c r="EIS100" s="38"/>
      <c r="EIT100" s="34"/>
      <c r="EIU100" s="35"/>
      <c r="EIV100" s="36"/>
      <c r="EIW100" s="37"/>
      <c r="EIX100" s="37"/>
      <c r="EIY100" s="38"/>
      <c r="EIZ100" s="37"/>
      <c r="EJA100" s="37"/>
      <c r="EJB100" s="38"/>
      <c r="EJC100" s="37"/>
      <c r="EJD100" s="37"/>
      <c r="EJE100" s="38"/>
      <c r="EJF100" s="34"/>
      <c r="EJG100" s="35"/>
      <c r="EJH100" s="36"/>
      <c r="EJI100" s="37"/>
      <c r="EJJ100" s="37"/>
      <c r="EJK100" s="38"/>
      <c r="EJL100" s="37"/>
      <c r="EJM100" s="37"/>
      <c r="EJN100" s="38"/>
      <c r="EJO100" s="37"/>
      <c r="EJP100" s="37"/>
      <c r="EJQ100" s="38"/>
      <c r="EJR100" s="34"/>
      <c r="EJS100" s="35"/>
      <c r="EJT100" s="36"/>
      <c r="EJU100" s="37"/>
      <c r="EJV100" s="37"/>
      <c r="EJW100" s="38"/>
      <c r="EJX100" s="37"/>
      <c r="EJY100" s="37"/>
      <c r="EJZ100" s="38"/>
      <c r="EKA100" s="37"/>
      <c r="EKB100" s="37"/>
      <c r="EKC100" s="38"/>
      <c r="EKD100" s="34"/>
      <c r="EKE100" s="35"/>
      <c r="EKF100" s="36"/>
      <c r="EKG100" s="37"/>
      <c r="EKH100" s="37"/>
      <c r="EKI100" s="38"/>
      <c r="EKJ100" s="37"/>
      <c r="EKK100" s="37"/>
      <c r="EKL100" s="38"/>
      <c r="EKM100" s="37"/>
      <c r="EKN100" s="37"/>
      <c r="EKO100" s="38"/>
      <c r="EKP100" s="34"/>
      <c r="EKQ100" s="35"/>
      <c r="EKR100" s="36"/>
      <c r="EKS100" s="37"/>
      <c r="EKT100" s="37"/>
      <c r="EKU100" s="38"/>
      <c r="EKV100" s="37"/>
      <c r="EKW100" s="37"/>
      <c r="EKX100" s="38"/>
      <c r="EKY100" s="37"/>
      <c r="EKZ100" s="37"/>
      <c r="ELA100" s="38"/>
      <c r="ELB100" s="34"/>
      <c r="ELC100" s="35"/>
      <c r="ELD100" s="36"/>
      <c r="ELE100" s="37"/>
      <c r="ELF100" s="37"/>
      <c r="ELG100" s="38"/>
      <c r="ELH100" s="37"/>
      <c r="ELI100" s="37"/>
      <c r="ELJ100" s="38"/>
      <c r="ELK100" s="37"/>
      <c r="ELL100" s="37"/>
      <c r="ELM100" s="38"/>
      <c r="ELN100" s="34"/>
      <c r="ELO100" s="35"/>
      <c r="ELP100" s="36"/>
      <c r="ELQ100" s="37"/>
      <c r="ELR100" s="37"/>
      <c r="ELS100" s="38"/>
      <c r="ELT100" s="37"/>
      <c r="ELU100" s="37"/>
      <c r="ELV100" s="38"/>
      <c r="ELW100" s="37"/>
      <c r="ELX100" s="37"/>
      <c r="ELY100" s="38"/>
      <c r="ELZ100" s="34"/>
      <c r="EMA100" s="35"/>
      <c r="EMB100" s="36"/>
      <c r="EMC100" s="37"/>
      <c r="EMD100" s="37"/>
      <c r="EME100" s="38"/>
      <c r="EMF100" s="37"/>
      <c r="EMG100" s="37"/>
      <c r="EMH100" s="38"/>
      <c r="EMI100" s="37"/>
      <c r="EMJ100" s="37"/>
      <c r="EMK100" s="38"/>
      <c r="EML100" s="34"/>
      <c r="EMM100" s="35"/>
      <c r="EMN100" s="36"/>
      <c r="EMO100" s="37"/>
      <c r="EMP100" s="37"/>
      <c r="EMQ100" s="38"/>
      <c r="EMR100" s="37"/>
      <c r="EMS100" s="37"/>
      <c r="EMT100" s="38"/>
      <c r="EMU100" s="37"/>
      <c r="EMV100" s="37"/>
      <c r="EMW100" s="38"/>
      <c r="EMX100" s="34"/>
      <c r="EMY100" s="35"/>
      <c r="EMZ100" s="36"/>
      <c r="ENA100" s="37"/>
      <c r="ENB100" s="37"/>
      <c r="ENC100" s="38"/>
      <c r="END100" s="37"/>
      <c r="ENE100" s="37"/>
      <c r="ENF100" s="38"/>
      <c r="ENG100" s="37"/>
      <c r="ENH100" s="37"/>
      <c r="ENI100" s="38"/>
      <c r="ENJ100" s="34"/>
      <c r="ENK100" s="35"/>
      <c r="ENL100" s="36"/>
      <c r="ENM100" s="37"/>
      <c r="ENN100" s="37"/>
      <c r="ENO100" s="38"/>
      <c r="ENP100" s="37"/>
      <c r="ENQ100" s="37"/>
      <c r="ENR100" s="38"/>
      <c r="ENS100" s="37"/>
      <c r="ENT100" s="37"/>
      <c r="ENU100" s="38"/>
      <c r="ENV100" s="34"/>
      <c r="ENW100" s="35"/>
      <c r="ENX100" s="36"/>
      <c r="ENY100" s="37"/>
      <c r="ENZ100" s="37"/>
      <c r="EOA100" s="38"/>
      <c r="EOB100" s="37"/>
      <c r="EOC100" s="37"/>
      <c r="EOD100" s="38"/>
      <c r="EOE100" s="37"/>
      <c r="EOF100" s="37"/>
      <c r="EOG100" s="38"/>
      <c r="EOH100" s="34"/>
      <c r="EOI100" s="35"/>
      <c r="EOJ100" s="36"/>
      <c r="EOK100" s="37"/>
      <c r="EOL100" s="37"/>
      <c r="EOM100" s="38"/>
      <c r="EON100" s="37"/>
      <c r="EOO100" s="37"/>
      <c r="EOP100" s="38"/>
      <c r="EOQ100" s="37"/>
      <c r="EOR100" s="37"/>
      <c r="EOS100" s="38"/>
      <c r="EOT100" s="34"/>
      <c r="EOU100" s="35"/>
      <c r="EOV100" s="36"/>
      <c r="EOW100" s="37"/>
      <c r="EOX100" s="37"/>
      <c r="EOY100" s="38"/>
      <c r="EOZ100" s="37"/>
      <c r="EPA100" s="37"/>
      <c r="EPB100" s="38"/>
      <c r="EPC100" s="37"/>
      <c r="EPD100" s="37"/>
      <c r="EPE100" s="38"/>
      <c r="EPF100" s="34"/>
      <c r="EPG100" s="35"/>
      <c r="EPH100" s="36"/>
      <c r="EPI100" s="37"/>
      <c r="EPJ100" s="37"/>
      <c r="EPK100" s="38"/>
      <c r="EPL100" s="37"/>
      <c r="EPM100" s="37"/>
      <c r="EPN100" s="38"/>
      <c r="EPO100" s="37"/>
      <c r="EPP100" s="37"/>
      <c r="EPQ100" s="38"/>
      <c r="EPR100" s="34"/>
      <c r="EPS100" s="35"/>
      <c r="EPT100" s="36"/>
      <c r="EPU100" s="37"/>
      <c r="EPV100" s="37"/>
      <c r="EPW100" s="38"/>
      <c r="EPX100" s="37"/>
      <c r="EPY100" s="37"/>
      <c r="EPZ100" s="38"/>
      <c r="EQA100" s="37"/>
      <c r="EQB100" s="37"/>
      <c r="EQC100" s="38"/>
      <c r="EQD100" s="34"/>
      <c r="EQE100" s="35"/>
      <c r="EQF100" s="36"/>
      <c r="EQG100" s="37"/>
      <c r="EQH100" s="37"/>
      <c r="EQI100" s="38"/>
      <c r="EQJ100" s="37"/>
      <c r="EQK100" s="37"/>
      <c r="EQL100" s="38"/>
      <c r="EQM100" s="37"/>
      <c r="EQN100" s="37"/>
      <c r="EQO100" s="38"/>
      <c r="EQP100" s="34"/>
      <c r="EQQ100" s="35"/>
      <c r="EQR100" s="36"/>
      <c r="EQS100" s="37"/>
      <c r="EQT100" s="37"/>
      <c r="EQU100" s="38"/>
      <c r="EQV100" s="37"/>
      <c r="EQW100" s="37"/>
      <c r="EQX100" s="38"/>
      <c r="EQY100" s="37"/>
      <c r="EQZ100" s="37"/>
      <c r="ERA100" s="38"/>
      <c r="ERB100" s="34"/>
      <c r="ERC100" s="35"/>
      <c r="ERD100" s="36"/>
      <c r="ERE100" s="37"/>
      <c r="ERF100" s="37"/>
      <c r="ERG100" s="38"/>
      <c r="ERH100" s="37"/>
      <c r="ERI100" s="37"/>
      <c r="ERJ100" s="38"/>
      <c r="ERK100" s="37"/>
      <c r="ERL100" s="37"/>
      <c r="ERM100" s="38"/>
      <c r="ERN100" s="34"/>
      <c r="ERO100" s="35"/>
      <c r="ERP100" s="36"/>
      <c r="ERQ100" s="37"/>
      <c r="ERR100" s="37"/>
      <c r="ERS100" s="38"/>
      <c r="ERT100" s="37"/>
      <c r="ERU100" s="37"/>
      <c r="ERV100" s="38"/>
      <c r="ERW100" s="37"/>
      <c r="ERX100" s="37"/>
      <c r="ERY100" s="38"/>
      <c r="ERZ100" s="34"/>
      <c r="ESA100" s="35"/>
      <c r="ESB100" s="36"/>
      <c r="ESC100" s="37"/>
      <c r="ESD100" s="37"/>
      <c r="ESE100" s="38"/>
      <c r="ESF100" s="37"/>
      <c r="ESG100" s="37"/>
      <c r="ESH100" s="38"/>
      <c r="ESI100" s="37"/>
      <c r="ESJ100" s="37"/>
      <c r="ESK100" s="38"/>
      <c r="ESL100" s="34"/>
      <c r="ESM100" s="35"/>
      <c r="ESN100" s="36"/>
      <c r="ESO100" s="37"/>
      <c r="ESP100" s="37"/>
      <c r="ESQ100" s="38"/>
      <c r="ESR100" s="37"/>
      <c r="ESS100" s="37"/>
      <c r="EST100" s="38"/>
      <c r="ESU100" s="37"/>
      <c r="ESV100" s="37"/>
      <c r="ESW100" s="38"/>
      <c r="ESX100" s="34"/>
      <c r="ESY100" s="35"/>
      <c r="ESZ100" s="36"/>
      <c r="ETA100" s="37"/>
      <c r="ETB100" s="37"/>
      <c r="ETC100" s="38"/>
      <c r="ETD100" s="37"/>
      <c r="ETE100" s="37"/>
      <c r="ETF100" s="38"/>
      <c r="ETG100" s="37"/>
      <c r="ETH100" s="37"/>
      <c r="ETI100" s="38"/>
      <c r="ETJ100" s="34"/>
      <c r="ETK100" s="35"/>
      <c r="ETL100" s="36"/>
      <c r="ETM100" s="37"/>
      <c r="ETN100" s="37"/>
      <c r="ETO100" s="38"/>
      <c r="ETP100" s="37"/>
      <c r="ETQ100" s="37"/>
      <c r="ETR100" s="38"/>
      <c r="ETS100" s="37"/>
      <c r="ETT100" s="37"/>
      <c r="ETU100" s="38"/>
      <c r="ETV100" s="34"/>
      <c r="ETW100" s="35"/>
      <c r="ETX100" s="36"/>
      <c r="ETY100" s="37"/>
      <c r="ETZ100" s="37"/>
      <c r="EUA100" s="38"/>
      <c r="EUB100" s="37"/>
      <c r="EUC100" s="37"/>
      <c r="EUD100" s="38"/>
      <c r="EUE100" s="37"/>
      <c r="EUF100" s="37"/>
      <c r="EUG100" s="38"/>
      <c r="EUH100" s="34"/>
      <c r="EUI100" s="35"/>
      <c r="EUJ100" s="36"/>
      <c r="EUK100" s="37"/>
      <c r="EUL100" s="37"/>
      <c r="EUM100" s="38"/>
      <c r="EUN100" s="37"/>
      <c r="EUO100" s="37"/>
      <c r="EUP100" s="38"/>
      <c r="EUQ100" s="37"/>
      <c r="EUR100" s="37"/>
      <c r="EUS100" s="38"/>
      <c r="EUT100" s="34"/>
      <c r="EUU100" s="35"/>
      <c r="EUV100" s="36"/>
      <c r="EUW100" s="37"/>
      <c r="EUX100" s="37"/>
      <c r="EUY100" s="38"/>
      <c r="EUZ100" s="37"/>
      <c r="EVA100" s="37"/>
      <c r="EVB100" s="38"/>
      <c r="EVC100" s="37"/>
      <c r="EVD100" s="37"/>
      <c r="EVE100" s="38"/>
      <c r="EVF100" s="34"/>
      <c r="EVG100" s="35"/>
      <c r="EVH100" s="36"/>
      <c r="EVI100" s="37"/>
      <c r="EVJ100" s="37"/>
      <c r="EVK100" s="38"/>
      <c r="EVL100" s="37"/>
      <c r="EVM100" s="37"/>
      <c r="EVN100" s="38"/>
      <c r="EVO100" s="37"/>
      <c r="EVP100" s="37"/>
      <c r="EVQ100" s="38"/>
      <c r="EVR100" s="34"/>
      <c r="EVS100" s="35"/>
      <c r="EVT100" s="36"/>
      <c r="EVU100" s="37"/>
      <c r="EVV100" s="37"/>
      <c r="EVW100" s="38"/>
      <c r="EVX100" s="37"/>
      <c r="EVY100" s="37"/>
      <c r="EVZ100" s="38"/>
      <c r="EWA100" s="37"/>
      <c r="EWB100" s="37"/>
      <c r="EWC100" s="38"/>
      <c r="EWD100" s="34"/>
      <c r="EWE100" s="35"/>
      <c r="EWF100" s="36"/>
      <c r="EWG100" s="37"/>
      <c r="EWH100" s="37"/>
      <c r="EWI100" s="38"/>
      <c r="EWJ100" s="37"/>
      <c r="EWK100" s="37"/>
      <c r="EWL100" s="38"/>
      <c r="EWM100" s="37"/>
      <c r="EWN100" s="37"/>
      <c r="EWO100" s="38"/>
      <c r="EWP100" s="34"/>
      <c r="EWQ100" s="35"/>
      <c r="EWR100" s="36"/>
      <c r="EWS100" s="37"/>
      <c r="EWT100" s="37"/>
      <c r="EWU100" s="38"/>
      <c r="EWV100" s="37"/>
      <c r="EWW100" s="37"/>
      <c r="EWX100" s="38"/>
      <c r="EWY100" s="37"/>
      <c r="EWZ100" s="37"/>
      <c r="EXA100" s="38"/>
      <c r="EXB100" s="34"/>
      <c r="EXC100" s="35"/>
      <c r="EXD100" s="36"/>
      <c r="EXE100" s="37"/>
      <c r="EXF100" s="37"/>
      <c r="EXG100" s="38"/>
      <c r="EXH100" s="37"/>
      <c r="EXI100" s="37"/>
      <c r="EXJ100" s="38"/>
      <c r="EXK100" s="37"/>
      <c r="EXL100" s="37"/>
      <c r="EXM100" s="38"/>
      <c r="EXN100" s="34"/>
      <c r="EXO100" s="35"/>
      <c r="EXP100" s="36"/>
      <c r="EXQ100" s="37"/>
      <c r="EXR100" s="37"/>
      <c r="EXS100" s="38"/>
      <c r="EXT100" s="37"/>
      <c r="EXU100" s="37"/>
      <c r="EXV100" s="38"/>
      <c r="EXW100" s="37"/>
      <c r="EXX100" s="37"/>
      <c r="EXY100" s="38"/>
      <c r="EXZ100" s="34"/>
      <c r="EYA100" s="35"/>
      <c r="EYB100" s="36"/>
      <c r="EYC100" s="37"/>
      <c r="EYD100" s="37"/>
      <c r="EYE100" s="38"/>
      <c r="EYF100" s="37"/>
      <c r="EYG100" s="37"/>
      <c r="EYH100" s="38"/>
      <c r="EYI100" s="37"/>
      <c r="EYJ100" s="37"/>
      <c r="EYK100" s="38"/>
      <c r="EYL100" s="34"/>
      <c r="EYM100" s="35"/>
      <c r="EYN100" s="36"/>
      <c r="EYO100" s="37"/>
      <c r="EYP100" s="37"/>
      <c r="EYQ100" s="38"/>
      <c r="EYR100" s="37"/>
      <c r="EYS100" s="37"/>
      <c r="EYT100" s="38"/>
      <c r="EYU100" s="37"/>
      <c r="EYV100" s="37"/>
      <c r="EYW100" s="38"/>
      <c r="EYX100" s="34"/>
      <c r="EYY100" s="35"/>
      <c r="EYZ100" s="36"/>
      <c r="EZA100" s="37"/>
      <c r="EZB100" s="37"/>
      <c r="EZC100" s="38"/>
      <c r="EZD100" s="37"/>
      <c r="EZE100" s="37"/>
      <c r="EZF100" s="38"/>
      <c r="EZG100" s="37"/>
      <c r="EZH100" s="37"/>
      <c r="EZI100" s="38"/>
      <c r="EZJ100" s="34"/>
      <c r="EZK100" s="35"/>
      <c r="EZL100" s="36"/>
      <c r="EZM100" s="37"/>
      <c r="EZN100" s="37"/>
      <c r="EZO100" s="38"/>
      <c r="EZP100" s="37"/>
      <c r="EZQ100" s="37"/>
      <c r="EZR100" s="38"/>
      <c r="EZS100" s="37"/>
      <c r="EZT100" s="37"/>
      <c r="EZU100" s="38"/>
      <c r="EZV100" s="34"/>
      <c r="EZW100" s="35"/>
      <c r="EZX100" s="36"/>
      <c r="EZY100" s="37"/>
      <c r="EZZ100" s="37"/>
      <c r="FAA100" s="38"/>
      <c r="FAB100" s="37"/>
      <c r="FAC100" s="37"/>
      <c r="FAD100" s="38"/>
      <c r="FAE100" s="37"/>
      <c r="FAF100" s="37"/>
      <c r="FAG100" s="38"/>
      <c r="FAH100" s="34"/>
      <c r="FAI100" s="35"/>
      <c r="FAJ100" s="36"/>
      <c r="FAK100" s="37"/>
      <c r="FAL100" s="37"/>
      <c r="FAM100" s="38"/>
      <c r="FAN100" s="37"/>
      <c r="FAO100" s="37"/>
      <c r="FAP100" s="38"/>
      <c r="FAQ100" s="37"/>
      <c r="FAR100" s="37"/>
      <c r="FAS100" s="38"/>
      <c r="FAT100" s="34"/>
      <c r="FAU100" s="35"/>
      <c r="FAV100" s="36"/>
      <c r="FAW100" s="37"/>
      <c r="FAX100" s="37"/>
      <c r="FAY100" s="38"/>
      <c r="FAZ100" s="37"/>
      <c r="FBA100" s="37"/>
      <c r="FBB100" s="38"/>
      <c r="FBC100" s="37"/>
      <c r="FBD100" s="37"/>
      <c r="FBE100" s="38"/>
      <c r="FBF100" s="34"/>
      <c r="FBG100" s="35"/>
      <c r="FBH100" s="36"/>
      <c r="FBI100" s="37"/>
      <c r="FBJ100" s="37"/>
      <c r="FBK100" s="38"/>
      <c r="FBL100" s="37"/>
      <c r="FBM100" s="37"/>
      <c r="FBN100" s="38"/>
      <c r="FBO100" s="37"/>
      <c r="FBP100" s="37"/>
      <c r="FBQ100" s="38"/>
      <c r="FBR100" s="34"/>
      <c r="FBS100" s="35"/>
      <c r="FBT100" s="36"/>
      <c r="FBU100" s="37"/>
      <c r="FBV100" s="37"/>
      <c r="FBW100" s="38"/>
      <c r="FBX100" s="37"/>
      <c r="FBY100" s="37"/>
      <c r="FBZ100" s="38"/>
      <c r="FCA100" s="37"/>
      <c r="FCB100" s="37"/>
      <c r="FCC100" s="38"/>
      <c r="FCD100" s="34"/>
      <c r="FCE100" s="35"/>
      <c r="FCF100" s="36"/>
      <c r="FCG100" s="37"/>
      <c r="FCH100" s="37"/>
      <c r="FCI100" s="38"/>
      <c r="FCJ100" s="37"/>
      <c r="FCK100" s="37"/>
      <c r="FCL100" s="38"/>
      <c r="FCM100" s="37"/>
      <c r="FCN100" s="37"/>
      <c r="FCO100" s="38"/>
      <c r="FCP100" s="34"/>
      <c r="FCQ100" s="35"/>
      <c r="FCR100" s="36"/>
      <c r="FCS100" s="37"/>
      <c r="FCT100" s="37"/>
      <c r="FCU100" s="38"/>
      <c r="FCV100" s="37"/>
      <c r="FCW100" s="37"/>
      <c r="FCX100" s="38"/>
      <c r="FCY100" s="37"/>
      <c r="FCZ100" s="37"/>
      <c r="FDA100" s="38"/>
      <c r="FDB100" s="34"/>
      <c r="FDC100" s="35"/>
      <c r="FDD100" s="36"/>
      <c r="FDE100" s="37"/>
      <c r="FDF100" s="37"/>
      <c r="FDG100" s="38"/>
      <c r="FDH100" s="37"/>
      <c r="FDI100" s="37"/>
      <c r="FDJ100" s="38"/>
      <c r="FDK100" s="37"/>
      <c r="FDL100" s="37"/>
      <c r="FDM100" s="38"/>
      <c r="FDN100" s="34"/>
      <c r="FDO100" s="35"/>
      <c r="FDP100" s="36"/>
      <c r="FDQ100" s="37"/>
      <c r="FDR100" s="37"/>
      <c r="FDS100" s="38"/>
      <c r="FDT100" s="37"/>
      <c r="FDU100" s="37"/>
      <c r="FDV100" s="38"/>
      <c r="FDW100" s="37"/>
      <c r="FDX100" s="37"/>
      <c r="FDY100" s="38"/>
      <c r="FDZ100" s="34"/>
      <c r="FEA100" s="35"/>
      <c r="FEB100" s="36"/>
      <c r="FEC100" s="37"/>
      <c r="FED100" s="37"/>
      <c r="FEE100" s="38"/>
      <c r="FEF100" s="37"/>
      <c r="FEG100" s="37"/>
      <c r="FEH100" s="38"/>
      <c r="FEI100" s="37"/>
      <c r="FEJ100" s="37"/>
      <c r="FEK100" s="38"/>
      <c r="FEL100" s="34"/>
      <c r="FEM100" s="35"/>
      <c r="FEN100" s="36"/>
      <c r="FEO100" s="37"/>
      <c r="FEP100" s="37"/>
      <c r="FEQ100" s="38"/>
      <c r="FER100" s="37"/>
      <c r="FES100" s="37"/>
      <c r="FET100" s="38"/>
      <c r="FEU100" s="37"/>
      <c r="FEV100" s="37"/>
      <c r="FEW100" s="38"/>
      <c r="FEX100" s="34"/>
      <c r="FEY100" s="35"/>
      <c r="FEZ100" s="36"/>
      <c r="FFA100" s="37"/>
      <c r="FFB100" s="37"/>
      <c r="FFC100" s="38"/>
      <c r="FFD100" s="37"/>
      <c r="FFE100" s="37"/>
      <c r="FFF100" s="38"/>
      <c r="FFG100" s="37"/>
      <c r="FFH100" s="37"/>
      <c r="FFI100" s="38"/>
      <c r="FFJ100" s="34"/>
      <c r="FFK100" s="35"/>
      <c r="FFL100" s="36"/>
      <c r="FFM100" s="37"/>
      <c r="FFN100" s="37"/>
      <c r="FFO100" s="38"/>
      <c r="FFP100" s="37"/>
      <c r="FFQ100" s="37"/>
      <c r="FFR100" s="38"/>
      <c r="FFS100" s="37"/>
      <c r="FFT100" s="37"/>
      <c r="FFU100" s="38"/>
      <c r="FFV100" s="34"/>
      <c r="FFW100" s="35"/>
      <c r="FFX100" s="36"/>
      <c r="FFY100" s="37"/>
      <c r="FFZ100" s="37"/>
      <c r="FGA100" s="38"/>
      <c r="FGB100" s="37"/>
      <c r="FGC100" s="37"/>
      <c r="FGD100" s="38"/>
      <c r="FGE100" s="37"/>
      <c r="FGF100" s="37"/>
      <c r="FGG100" s="38"/>
      <c r="FGH100" s="34"/>
      <c r="FGI100" s="35"/>
      <c r="FGJ100" s="36"/>
      <c r="FGK100" s="37"/>
      <c r="FGL100" s="37"/>
      <c r="FGM100" s="38"/>
      <c r="FGN100" s="37"/>
      <c r="FGO100" s="37"/>
      <c r="FGP100" s="38"/>
      <c r="FGQ100" s="37"/>
      <c r="FGR100" s="37"/>
      <c r="FGS100" s="38"/>
      <c r="FGT100" s="34"/>
      <c r="FGU100" s="35"/>
      <c r="FGV100" s="36"/>
      <c r="FGW100" s="37"/>
      <c r="FGX100" s="37"/>
      <c r="FGY100" s="38"/>
      <c r="FGZ100" s="37"/>
      <c r="FHA100" s="37"/>
      <c r="FHB100" s="38"/>
      <c r="FHC100" s="37"/>
      <c r="FHD100" s="37"/>
      <c r="FHE100" s="38"/>
      <c r="FHF100" s="34"/>
      <c r="FHG100" s="35"/>
      <c r="FHH100" s="36"/>
      <c r="FHI100" s="37"/>
      <c r="FHJ100" s="37"/>
      <c r="FHK100" s="38"/>
      <c r="FHL100" s="37"/>
      <c r="FHM100" s="37"/>
      <c r="FHN100" s="38"/>
      <c r="FHO100" s="37"/>
      <c r="FHP100" s="37"/>
      <c r="FHQ100" s="38"/>
      <c r="FHR100" s="34"/>
      <c r="FHS100" s="35"/>
      <c r="FHT100" s="36"/>
      <c r="FHU100" s="37"/>
      <c r="FHV100" s="37"/>
      <c r="FHW100" s="38"/>
      <c r="FHX100" s="37"/>
      <c r="FHY100" s="37"/>
      <c r="FHZ100" s="38"/>
      <c r="FIA100" s="37"/>
      <c r="FIB100" s="37"/>
      <c r="FIC100" s="38"/>
      <c r="FID100" s="34"/>
      <c r="FIE100" s="35"/>
      <c r="FIF100" s="36"/>
      <c r="FIG100" s="37"/>
      <c r="FIH100" s="37"/>
      <c r="FII100" s="38"/>
      <c r="FIJ100" s="37"/>
      <c r="FIK100" s="37"/>
      <c r="FIL100" s="38"/>
      <c r="FIM100" s="37"/>
      <c r="FIN100" s="37"/>
      <c r="FIO100" s="38"/>
      <c r="FIP100" s="34"/>
      <c r="FIQ100" s="35"/>
      <c r="FIR100" s="36"/>
      <c r="FIS100" s="37"/>
      <c r="FIT100" s="37"/>
      <c r="FIU100" s="38"/>
      <c r="FIV100" s="37"/>
      <c r="FIW100" s="37"/>
      <c r="FIX100" s="38"/>
      <c r="FIY100" s="37"/>
      <c r="FIZ100" s="37"/>
      <c r="FJA100" s="38"/>
      <c r="FJB100" s="34"/>
      <c r="FJC100" s="35"/>
      <c r="FJD100" s="36"/>
      <c r="FJE100" s="37"/>
      <c r="FJF100" s="37"/>
      <c r="FJG100" s="38"/>
      <c r="FJH100" s="37"/>
      <c r="FJI100" s="37"/>
      <c r="FJJ100" s="38"/>
      <c r="FJK100" s="37"/>
      <c r="FJL100" s="37"/>
      <c r="FJM100" s="38"/>
      <c r="FJN100" s="34"/>
      <c r="FJO100" s="35"/>
      <c r="FJP100" s="36"/>
      <c r="FJQ100" s="37"/>
      <c r="FJR100" s="37"/>
      <c r="FJS100" s="38"/>
      <c r="FJT100" s="37"/>
      <c r="FJU100" s="37"/>
      <c r="FJV100" s="38"/>
      <c r="FJW100" s="37"/>
      <c r="FJX100" s="37"/>
      <c r="FJY100" s="38"/>
      <c r="FJZ100" s="34"/>
      <c r="FKA100" s="35"/>
      <c r="FKB100" s="36"/>
      <c r="FKC100" s="37"/>
      <c r="FKD100" s="37"/>
      <c r="FKE100" s="38"/>
      <c r="FKF100" s="37"/>
      <c r="FKG100" s="37"/>
      <c r="FKH100" s="38"/>
      <c r="FKI100" s="37"/>
      <c r="FKJ100" s="37"/>
      <c r="FKK100" s="38"/>
      <c r="FKL100" s="34"/>
      <c r="FKM100" s="35"/>
      <c r="FKN100" s="36"/>
      <c r="FKO100" s="37"/>
      <c r="FKP100" s="37"/>
      <c r="FKQ100" s="38"/>
      <c r="FKR100" s="37"/>
      <c r="FKS100" s="37"/>
      <c r="FKT100" s="38"/>
      <c r="FKU100" s="37"/>
      <c r="FKV100" s="37"/>
      <c r="FKW100" s="38"/>
      <c r="FKX100" s="34"/>
      <c r="FKY100" s="35"/>
      <c r="FKZ100" s="36"/>
      <c r="FLA100" s="37"/>
      <c r="FLB100" s="37"/>
      <c r="FLC100" s="38"/>
      <c r="FLD100" s="37"/>
      <c r="FLE100" s="37"/>
      <c r="FLF100" s="38"/>
      <c r="FLG100" s="37"/>
      <c r="FLH100" s="37"/>
      <c r="FLI100" s="38"/>
      <c r="FLJ100" s="34"/>
      <c r="FLK100" s="35"/>
      <c r="FLL100" s="36"/>
      <c r="FLM100" s="37"/>
      <c r="FLN100" s="37"/>
      <c r="FLO100" s="38"/>
      <c r="FLP100" s="37"/>
      <c r="FLQ100" s="37"/>
      <c r="FLR100" s="38"/>
      <c r="FLS100" s="37"/>
      <c r="FLT100" s="37"/>
      <c r="FLU100" s="38"/>
      <c r="FLV100" s="34"/>
      <c r="FLW100" s="35"/>
      <c r="FLX100" s="36"/>
      <c r="FLY100" s="37"/>
      <c r="FLZ100" s="37"/>
      <c r="FMA100" s="38"/>
      <c r="FMB100" s="37"/>
      <c r="FMC100" s="37"/>
      <c r="FMD100" s="38"/>
      <c r="FME100" s="37"/>
      <c r="FMF100" s="37"/>
      <c r="FMG100" s="38"/>
      <c r="FMH100" s="34"/>
      <c r="FMI100" s="35"/>
      <c r="FMJ100" s="36"/>
      <c r="FMK100" s="37"/>
      <c r="FML100" s="37"/>
      <c r="FMM100" s="38"/>
      <c r="FMN100" s="37"/>
      <c r="FMO100" s="37"/>
      <c r="FMP100" s="38"/>
      <c r="FMQ100" s="37"/>
      <c r="FMR100" s="37"/>
      <c r="FMS100" s="38"/>
      <c r="FMT100" s="34"/>
      <c r="FMU100" s="35"/>
      <c r="FMV100" s="36"/>
      <c r="FMW100" s="37"/>
      <c r="FMX100" s="37"/>
      <c r="FMY100" s="38"/>
      <c r="FMZ100" s="37"/>
      <c r="FNA100" s="37"/>
      <c r="FNB100" s="38"/>
      <c r="FNC100" s="37"/>
      <c r="FND100" s="37"/>
      <c r="FNE100" s="38"/>
      <c r="FNF100" s="34"/>
      <c r="FNG100" s="35"/>
      <c r="FNH100" s="36"/>
      <c r="FNI100" s="37"/>
      <c r="FNJ100" s="37"/>
      <c r="FNK100" s="38"/>
      <c r="FNL100" s="37"/>
      <c r="FNM100" s="37"/>
      <c r="FNN100" s="38"/>
      <c r="FNO100" s="37"/>
      <c r="FNP100" s="37"/>
      <c r="FNQ100" s="38"/>
      <c r="FNR100" s="34"/>
      <c r="FNS100" s="35"/>
      <c r="FNT100" s="36"/>
      <c r="FNU100" s="37"/>
      <c r="FNV100" s="37"/>
      <c r="FNW100" s="38"/>
      <c r="FNX100" s="37"/>
      <c r="FNY100" s="37"/>
      <c r="FNZ100" s="38"/>
      <c r="FOA100" s="37"/>
      <c r="FOB100" s="37"/>
      <c r="FOC100" s="38"/>
      <c r="FOD100" s="34"/>
      <c r="FOE100" s="35"/>
      <c r="FOF100" s="36"/>
      <c r="FOG100" s="37"/>
      <c r="FOH100" s="37"/>
      <c r="FOI100" s="38"/>
      <c r="FOJ100" s="37"/>
      <c r="FOK100" s="37"/>
      <c r="FOL100" s="38"/>
      <c r="FOM100" s="37"/>
      <c r="FON100" s="37"/>
      <c r="FOO100" s="38"/>
      <c r="FOP100" s="34"/>
      <c r="FOQ100" s="35"/>
      <c r="FOR100" s="36"/>
      <c r="FOS100" s="37"/>
      <c r="FOT100" s="37"/>
      <c r="FOU100" s="38"/>
      <c r="FOV100" s="37"/>
      <c r="FOW100" s="37"/>
      <c r="FOX100" s="38"/>
      <c r="FOY100" s="37"/>
      <c r="FOZ100" s="37"/>
      <c r="FPA100" s="38"/>
      <c r="FPB100" s="34"/>
      <c r="FPC100" s="35"/>
      <c r="FPD100" s="36"/>
      <c r="FPE100" s="37"/>
      <c r="FPF100" s="37"/>
      <c r="FPG100" s="38"/>
      <c r="FPH100" s="37"/>
      <c r="FPI100" s="37"/>
      <c r="FPJ100" s="38"/>
      <c r="FPK100" s="37"/>
      <c r="FPL100" s="37"/>
      <c r="FPM100" s="38"/>
      <c r="FPN100" s="34"/>
      <c r="FPO100" s="35"/>
      <c r="FPP100" s="36"/>
      <c r="FPQ100" s="37"/>
      <c r="FPR100" s="37"/>
      <c r="FPS100" s="38"/>
      <c r="FPT100" s="37"/>
      <c r="FPU100" s="37"/>
      <c r="FPV100" s="38"/>
      <c r="FPW100" s="37"/>
      <c r="FPX100" s="37"/>
      <c r="FPY100" s="38"/>
      <c r="FPZ100" s="34"/>
      <c r="FQA100" s="35"/>
      <c r="FQB100" s="36"/>
      <c r="FQC100" s="37"/>
      <c r="FQD100" s="37"/>
      <c r="FQE100" s="38"/>
      <c r="FQF100" s="37"/>
      <c r="FQG100" s="37"/>
      <c r="FQH100" s="38"/>
      <c r="FQI100" s="37"/>
      <c r="FQJ100" s="37"/>
      <c r="FQK100" s="38"/>
      <c r="FQL100" s="34"/>
      <c r="FQM100" s="35"/>
      <c r="FQN100" s="36"/>
      <c r="FQO100" s="37"/>
      <c r="FQP100" s="37"/>
      <c r="FQQ100" s="38"/>
      <c r="FQR100" s="37"/>
      <c r="FQS100" s="37"/>
      <c r="FQT100" s="38"/>
      <c r="FQU100" s="37"/>
      <c r="FQV100" s="37"/>
      <c r="FQW100" s="38"/>
      <c r="FQX100" s="34"/>
      <c r="FQY100" s="35"/>
      <c r="FQZ100" s="36"/>
      <c r="FRA100" s="37"/>
      <c r="FRB100" s="37"/>
      <c r="FRC100" s="38"/>
      <c r="FRD100" s="37"/>
      <c r="FRE100" s="37"/>
      <c r="FRF100" s="38"/>
      <c r="FRG100" s="37"/>
      <c r="FRH100" s="37"/>
      <c r="FRI100" s="38"/>
      <c r="FRJ100" s="34"/>
      <c r="FRK100" s="35"/>
      <c r="FRL100" s="36"/>
      <c r="FRM100" s="37"/>
      <c r="FRN100" s="37"/>
      <c r="FRO100" s="38"/>
      <c r="FRP100" s="37"/>
      <c r="FRQ100" s="37"/>
      <c r="FRR100" s="38"/>
      <c r="FRS100" s="37"/>
      <c r="FRT100" s="37"/>
      <c r="FRU100" s="38"/>
      <c r="FRV100" s="34"/>
      <c r="FRW100" s="35"/>
      <c r="FRX100" s="36"/>
      <c r="FRY100" s="37"/>
      <c r="FRZ100" s="37"/>
      <c r="FSA100" s="38"/>
      <c r="FSB100" s="37"/>
      <c r="FSC100" s="37"/>
      <c r="FSD100" s="38"/>
      <c r="FSE100" s="37"/>
      <c r="FSF100" s="37"/>
      <c r="FSG100" s="38"/>
      <c r="FSH100" s="34"/>
      <c r="FSI100" s="35"/>
      <c r="FSJ100" s="36"/>
      <c r="FSK100" s="37"/>
      <c r="FSL100" s="37"/>
      <c r="FSM100" s="38"/>
      <c r="FSN100" s="37"/>
      <c r="FSO100" s="37"/>
      <c r="FSP100" s="38"/>
      <c r="FSQ100" s="37"/>
      <c r="FSR100" s="37"/>
      <c r="FSS100" s="38"/>
      <c r="FST100" s="34"/>
      <c r="FSU100" s="35"/>
      <c r="FSV100" s="36"/>
      <c r="FSW100" s="37"/>
      <c r="FSX100" s="37"/>
      <c r="FSY100" s="38"/>
      <c r="FSZ100" s="37"/>
      <c r="FTA100" s="37"/>
      <c r="FTB100" s="38"/>
      <c r="FTC100" s="37"/>
      <c r="FTD100" s="37"/>
      <c r="FTE100" s="38"/>
      <c r="FTF100" s="34"/>
      <c r="FTG100" s="35"/>
      <c r="FTH100" s="36"/>
      <c r="FTI100" s="37"/>
      <c r="FTJ100" s="37"/>
      <c r="FTK100" s="38"/>
      <c r="FTL100" s="37"/>
      <c r="FTM100" s="37"/>
      <c r="FTN100" s="38"/>
      <c r="FTO100" s="37"/>
      <c r="FTP100" s="37"/>
      <c r="FTQ100" s="38"/>
      <c r="FTR100" s="34"/>
      <c r="FTS100" s="35"/>
      <c r="FTT100" s="36"/>
      <c r="FTU100" s="37"/>
      <c r="FTV100" s="37"/>
      <c r="FTW100" s="38"/>
      <c r="FTX100" s="37"/>
      <c r="FTY100" s="37"/>
      <c r="FTZ100" s="38"/>
      <c r="FUA100" s="37"/>
      <c r="FUB100" s="37"/>
      <c r="FUC100" s="38"/>
      <c r="FUD100" s="34"/>
      <c r="FUE100" s="35"/>
      <c r="FUF100" s="36"/>
      <c r="FUG100" s="37"/>
      <c r="FUH100" s="37"/>
      <c r="FUI100" s="38"/>
      <c r="FUJ100" s="37"/>
      <c r="FUK100" s="37"/>
      <c r="FUL100" s="38"/>
      <c r="FUM100" s="37"/>
      <c r="FUN100" s="37"/>
      <c r="FUO100" s="38"/>
      <c r="FUP100" s="34"/>
      <c r="FUQ100" s="35"/>
      <c r="FUR100" s="36"/>
      <c r="FUS100" s="37"/>
      <c r="FUT100" s="37"/>
      <c r="FUU100" s="38"/>
      <c r="FUV100" s="37"/>
      <c r="FUW100" s="37"/>
      <c r="FUX100" s="38"/>
      <c r="FUY100" s="37"/>
      <c r="FUZ100" s="37"/>
      <c r="FVA100" s="38"/>
      <c r="FVB100" s="34"/>
      <c r="FVC100" s="35"/>
      <c r="FVD100" s="36"/>
      <c r="FVE100" s="37"/>
      <c r="FVF100" s="37"/>
      <c r="FVG100" s="38"/>
      <c r="FVH100" s="37"/>
      <c r="FVI100" s="37"/>
      <c r="FVJ100" s="38"/>
      <c r="FVK100" s="37"/>
      <c r="FVL100" s="37"/>
      <c r="FVM100" s="38"/>
      <c r="FVN100" s="34"/>
      <c r="FVO100" s="35"/>
      <c r="FVP100" s="36"/>
      <c r="FVQ100" s="37"/>
      <c r="FVR100" s="37"/>
      <c r="FVS100" s="38"/>
      <c r="FVT100" s="37"/>
      <c r="FVU100" s="37"/>
      <c r="FVV100" s="38"/>
      <c r="FVW100" s="37"/>
      <c r="FVX100" s="37"/>
      <c r="FVY100" s="38"/>
      <c r="FVZ100" s="34"/>
      <c r="FWA100" s="35"/>
      <c r="FWB100" s="36"/>
      <c r="FWC100" s="37"/>
      <c r="FWD100" s="37"/>
      <c r="FWE100" s="38"/>
      <c r="FWF100" s="37"/>
      <c r="FWG100" s="37"/>
      <c r="FWH100" s="38"/>
      <c r="FWI100" s="37"/>
      <c r="FWJ100" s="37"/>
      <c r="FWK100" s="38"/>
      <c r="FWL100" s="34"/>
      <c r="FWM100" s="35"/>
      <c r="FWN100" s="36"/>
      <c r="FWO100" s="37"/>
      <c r="FWP100" s="37"/>
      <c r="FWQ100" s="38"/>
      <c r="FWR100" s="37"/>
      <c r="FWS100" s="37"/>
      <c r="FWT100" s="38"/>
      <c r="FWU100" s="37"/>
      <c r="FWV100" s="37"/>
      <c r="FWW100" s="38"/>
      <c r="FWX100" s="34"/>
      <c r="FWY100" s="35"/>
      <c r="FWZ100" s="36"/>
      <c r="FXA100" s="37"/>
      <c r="FXB100" s="37"/>
      <c r="FXC100" s="38"/>
      <c r="FXD100" s="37"/>
      <c r="FXE100" s="37"/>
      <c r="FXF100" s="38"/>
      <c r="FXG100" s="37"/>
      <c r="FXH100" s="37"/>
      <c r="FXI100" s="38"/>
      <c r="FXJ100" s="34"/>
      <c r="FXK100" s="35"/>
      <c r="FXL100" s="36"/>
      <c r="FXM100" s="37"/>
      <c r="FXN100" s="37"/>
      <c r="FXO100" s="38"/>
      <c r="FXP100" s="37"/>
      <c r="FXQ100" s="37"/>
      <c r="FXR100" s="38"/>
      <c r="FXS100" s="37"/>
      <c r="FXT100" s="37"/>
      <c r="FXU100" s="38"/>
      <c r="FXV100" s="34"/>
      <c r="FXW100" s="35"/>
      <c r="FXX100" s="36"/>
      <c r="FXY100" s="37"/>
      <c r="FXZ100" s="37"/>
      <c r="FYA100" s="38"/>
      <c r="FYB100" s="37"/>
      <c r="FYC100" s="37"/>
      <c r="FYD100" s="38"/>
      <c r="FYE100" s="37"/>
      <c r="FYF100" s="37"/>
      <c r="FYG100" s="38"/>
      <c r="FYH100" s="34"/>
      <c r="FYI100" s="35"/>
      <c r="FYJ100" s="36"/>
      <c r="FYK100" s="37"/>
      <c r="FYL100" s="37"/>
      <c r="FYM100" s="38"/>
      <c r="FYN100" s="37"/>
      <c r="FYO100" s="37"/>
      <c r="FYP100" s="38"/>
      <c r="FYQ100" s="37"/>
      <c r="FYR100" s="37"/>
      <c r="FYS100" s="38"/>
      <c r="FYT100" s="34"/>
      <c r="FYU100" s="35"/>
      <c r="FYV100" s="36"/>
      <c r="FYW100" s="37"/>
      <c r="FYX100" s="37"/>
      <c r="FYY100" s="38"/>
      <c r="FYZ100" s="37"/>
      <c r="FZA100" s="37"/>
      <c r="FZB100" s="38"/>
      <c r="FZC100" s="37"/>
      <c r="FZD100" s="37"/>
      <c r="FZE100" s="38"/>
      <c r="FZF100" s="34"/>
      <c r="FZG100" s="35"/>
      <c r="FZH100" s="36"/>
      <c r="FZI100" s="37"/>
      <c r="FZJ100" s="37"/>
      <c r="FZK100" s="38"/>
      <c r="FZL100" s="37"/>
      <c r="FZM100" s="37"/>
      <c r="FZN100" s="38"/>
      <c r="FZO100" s="37"/>
      <c r="FZP100" s="37"/>
      <c r="FZQ100" s="38"/>
      <c r="FZR100" s="34"/>
      <c r="FZS100" s="35"/>
      <c r="FZT100" s="36"/>
      <c r="FZU100" s="37"/>
      <c r="FZV100" s="37"/>
      <c r="FZW100" s="38"/>
      <c r="FZX100" s="37"/>
      <c r="FZY100" s="37"/>
      <c r="FZZ100" s="38"/>
      <c r="GAA100" s="37"/>
      <c r="GAB100" s="37"/>
      <c r="GAC100" s="38"/>
      <c r="GAD100" s="34"/>
      <c r="GAE100" s="35"/>
      <c r="GAF100" s="36"/>
      <c r="GAG100" s="37"/>
      <c r="GAH100" s="37"/>
      <c r="GAI100" s="38"/>
      <c r="GAJ100" s="37"/>
      <c r="GAK100" s="37"/>
      <c r="GAL100" s="38"/>
      <c r="GAM100" s="37"/>
      <c r="GAN100" s="37"/>
      <c r="GAO100" s="38"/>
      <c r="GAP100" s="34"/>
      <c r="GAQ100" s="35"/>
      <c r="GAR100" s="36"/>
      <c r="GAS100" s="37"/>
      <c r="GAT100" s="37"/>
      <c r="GAU100" s="38"/>
      <c r="GAV100" s="37"/>
      <c r="GAW100" s="37"/>
      <c r="GAX100" s="38"/>
      <c r="GAY100" s="37"/>
      <c r="GAZ100" s="37"/>
      <c r="GBA100" s="38"/>
      <c r="GBB100" s="34"/>
      <c r="GBC100" s="35"/>
      <c r="GBD100" s="36"/>
      <c r="GBE100" s="37"/>
      <c r="GBF100" s="37"/>
      <c r="GBG100" s="38"/>
      <c r="GBH100" s="37"/>
      <c r="GBI100" s="37"/>
      <c r="GBJ100" s="38"/>
      <c r="GBK100" s="37"/>
      <c r="GBL100" s="37"/>
      <c r="GBM100" s="38"/>
      <c r="GBN100" s="34"/>
      <c r="GBO100" s="35"/>
      <c r="GBP100" s="36"/>
      <c r="GBQ100" s="37"/>
      <c r="GBR100" s="37"/>
      <c r="GBS100" s="38"/>
      <c r="GBT100" s="37"/>
      <c r="GBU100" s="37"/>
      <c r="GBV100" s="38"/>
      <c r="GBW100" s="37"/>
      <c r="GBX100" s="37"/>
      <c r="GBY100" s="38"/>
      <c r="GBZ100" s="34"/>
      <c r="GCA100" s="35"/>
      <c r="GCB100" s="36"/>
      <c r="GCC100" s="37"/>
      <c r="GCD100" s="37"/>
      <c r="GCE100" s="38"/>
      <c r="GCF100" s="37"/>
      <c r="GCG100" s="37"/>
      <c r="GCH100" s="38"/>
      <c r="GCI100" s="37"/>
      <c r="GCJ100" s="37"/>
      <c r="GCK100" s="38"/>
      <c r="GCL100" s="34"/>
      <c r="GCM100" s="35"/>
      <c r="GCN100" s="36"/>
      <c r="GCO100" s="37"/>
      <c r="GCP100" s="37"/>
      <c r="GCQ100" s="38"/>
      <c r="GCR100" s="37"/>
      <c r="GCS100" s="37"/>
      <c r="GCT100" s="38"/>
      <c r="GCU100" s="37"/>
      <c r="GCV100" s="37"/>
      <c r="GCW100" s="38"/>
      <c r="GCX100" s="34"/>
      <c r="GCY100" s="35"/>
      <c r="GCZ100" s="36"/>
      <c r="GDA100" s="37"/>
      <c r="GDB100" s="37"/>
      <c r="GDC100" s="38"/>
      <c r="GDD100" s="37"/>
      <c r="GDE100" s="37"/>
      <c r="GDF100" s="38"/>
      <c r="GDG100" s="37"/>
      <c r="GDH100" s="37"/>
      <c r="GDI100" s="38"/>
      <c r="GDJ100" s="34"/>
      <c r="GDK100" s="35"/>
      <c r="GDL100" s="36"/>
      <c r="GDM100" s="37"/>
      <c r="GDN100" s="37"/>
      <c r="GDO100" s="38"/>
      <c r="GDP100" s="37"/>
      <c r="GDQ100" s="37"/>
      <c r="GDR100" s="38"/>
      <c r="GDS100" s="37"/>
      <c r="GDT100" s="37"/>
      <c r="GDU100" s="38"/>
      <c r="GDV100" s="34"/>
      <c r="GDW100" s="35"/>
      <c r="GDX100" s="36"/>
      <c r="GDY100" s="37"/>
      <c r="GDZ100" s="37"/>
      <c r="GEA100" s="38"/>
      <c r="GEB100" s="37"/>
      <c r="GEC100" s="37"/>
      <c r="GED100" s="38"/>
      <c r="GEE100" s="37"/>
      <c r="GEF100" s="37"/>
      <c r="GEG100" s="38"/>
      <c r="GEH100" s="34"/>
      <c r="GEI100" s="35"/>
      <c r="GEJ100" s="36"/>
      <c r="GEK100" s="37"/>
      <c r="GEL100" s="37"/>
      <c r="GEM100" s="38"/>
      <c r="GEN100" s="37"/>
      <c r="GEO100" s="37"/>
      <c r="GEP100" s="38"/>
      <c r="GEQ100" s="37"/>
      <c r="GER100" s="37"/>
      <c r="GES100" s="38"/>
      <c r="GET100" s="34"/>
      <c r="GEU100" s="35"/>
      <c r="GEV100" s="36"/>
      <c r="GEW100" s="37"/>
      <c r="GEX100" s="37"/>
      <c r="GEY100" s="38"/>
      <c r="GEZ100" s="37"/>
      <c r="GFA100" s="37"/>
      <c r="GFB100" s="38"/>
      <c r="GFC100" s="37"/>
      <c r="GFD100" s="37"/>
      <c r="GFE100" s="38"/>
      <c r="GFF100" s="34"/>
      <c r="GFG100" s="35"/>
      <c r="GFH100" s="36"/>
      <c r="GFI100" s="37"/>
      <c r="GFJ100" s="37"/>
      <c r="GFK100" s="38"/>
      <c r="GFL100" s="37"/>
      <c r="GFM100" s="37"/>
      <c r="GFN100" s="38"/>
      <c r="GFO100" s="37"/>
      <c r="GFP100" s="37"/>
      <c r="GFQ100" s="38"/>
      <c r="GFR100" s="34"/>
      <c r="GFS100" s="35"/>
      <c r="GFT100" s="36"/>
      <c r="GFU100" s="37"/>
      <c r="GFV100" s="37"/>
      <c r="GFW100" s="38"/>
      <c r="GFX100" s="37"/>
      <c r="GFY100" s="37"/>
      <c r="GFZ100" s="38"/>
      <c r="GGA100" s="37"/>
      <c r="GGB100" s="37"/>
      <c r="GGC100" s="38"/>
      <c r="GGD100" s="34"/>
      <c r="GGE100" s="35"/>
      <c r="GGF100" s="36"/>
      <c r="GGG100" s="37"/>
      <c r="GGH100" s="37"/>
      <c r="GGI100" s="38"/>
      <c r="GGJ100" s="37"/>
      <c r="GGK100" s="37"/>
      <c r="GGL100" s="38"/>
      <c r="GGM100" s="37"/>
      <c r="GGN100" s="37"/>
      <c r="GGO100" s="38"/>
      <c r="GGP100" s="34"/>
      <c r="GGQ100" s="35"/>
      <c r="GGR100" s="36"/>
      <c r="GGS100" s="37"/>
      <c r="GGT100" s="37"/>
      <c r="GGU100" s="38"/>
      <c r="GGV100" s="37"/>
      <c r="GGW100" s="37"/>
      <c r="GGX100" s="38"/>
      <c r="GGY100" s="37"/>
      <c r="GGZ100" s="37"/>
      <c r="GHA100" s="38"/>
      <c r="GHB100" s="34"/>
      <c r="GHC100" s="35"/>
      <c r="GHD100" s="36"/>
      <c r="GHE100" s="37"/>
      <c r="GHF100" s="37"/>
      <c r="GHG100" s="38"/>
      <c r="GHH100" s="37"/>
      <c r="GHI100" s="37"/>
      <c r="GHJ100" s="38"/>
      <c r="GHK100" s="37"/>
      <c r="GHL100" s="37"/>
      <c r="GHM100" s="38"/>
      <c r="GHN100" s="34"/>
      <c r="GHO100" s="35"/>
      <c r="GHP100" s="36"/>
      <c r="GHQ100" s="37"/>
      <c r="GHR100" s="37"/>
      <c r="GHS100" s="38"/>
      <c r="GHT100" s="37"/>
      <c r="GHU100" s="37"/>
      <c r="GHV100" s="38"/>
      <c r="GHW100" s="37"/>
      <c r="GHX100" s="37"/>
      <c r="GHY100" s="38"/>
      <c r="GHZ100" s="34"/>
      <c r="GIA100" s="35"/>
      <c r="GIB100" s="36"/>
      <c r="GIC100" s="37"/>
      <c r="GID100" s="37"/>
      <c r="GIE100" s="38"/>
      <c r="GIF100" s="37"/>
      <c r="GIG100" s="37"/>
      <c r="GIH100" s="38"/>
      <c r="GII100" s="37"/>
      <c r="GIJ100" s="37"/>
      <c r="GIK100" s="38"/>
      <c r="GIL100" s="34"/>
      <c r="GIM100" s="35"/>
      <c r="GIN100" s="36"/>
      <c r="GIO100" s="37"/>
      <c r="GIP100" s="37"/>
      <c r="GIQ100" s="38"/>
      <c r="GIR100" s="37"/>
      <c r="GIS100" s="37"/>
      <c r="GIT100" s="38"/>
      <c r="GIU100" s="37"/>
      <c r="GIV100" s="37"/>
      <c r="GIW100" s="38"/>
      <c r="GIX100" s="34"/>
      <c r="GIY100" s="35"/>
      <c r="GIZ100" s="36"/>
      <c r="GJA100" s="37"/>
      <c r="GJB100" s="37"/>
      <c r="GJC100" s="38"/>
      <c r="GJD100" s="37"/>
      <c r="GJE100" s="37"/>
      <c r="GJF100" s="38"/>
      <c r="GJG100" s="37"/>
      <c r="GJH100" s="37"/>
      <c r="GJI100" s="38"/>
      <c r="GJJ100" s="34"/>
      <c r="GJK100" s="35"/>
      <c r="GJL100" s="36"/>
      <c r="GJM100" s="37"/>
      <c r="GJN100" s="37"/>
      <c r="GJO100" s="38"/>
      <c r="GJP100" s="37"/>
      <c r="GJQ100" s="37"/>
      <c r="GJR100" s="38"/>
      <c r="GJS100" s="37"/>
      <c r="GJT100" s="37"/>
      <c r="GJU100" s="38"/>
      <c r="GJV100" s="34"/>
      <c r="GJW100" s="35"/>
      <c r="GJX100" s="36"/>
      <c r="GJY100" s="37"/>
      <c r="GJZ100" s="37"/>
      <c r="GKA100" s="38"/>
      <c r="GKB100" s="37"/>
      <c r="GKC100" s="37"/>
      <c r="GKD100" s="38"/>
      <c r="GKE100" s="37"/>
      <c r="GKF100" s="37"/>
      <c r="GKG100" s="38"/>
      <c r="GKH100" s="34"/>
      <c r="GKI100" s="35"/>
      <c r="GKJ100" s="36"/>
      <c r="GKK100" s="37"/>
      <c r="GKL100" s="37"/>
      <c r="GKM100" s="38"/>
      <c r="GKN100" s="37"/>
      <c r="GKO100" s="37"/>
      <c r="GKP100" s="38"/>
      <c r="GKQ100" s="37"/>
      <c r="GKR100" s="37"/>
      <c r="GKS100" s="38"/>
      <c r="GKT100" s="34"/>
      <c r="GKU100" s="35"/>
      <c r="GKV100" s="36"/>
      <c r="GKW100" s="37"/>
      <c r="GKX100" s="37"/>
      <c r="GKY100" s="38"/>
      <c r="GKZ100" s="37"/>
      <c r="GLA100" s="37"/>
      <c r="GLB100" s="38"/>
      <c r="GLC100" s="37"/>
      <c r="GLD100" s="37"/>
      <c r="GLE100" s="38"/>
      <c r="GLF100" s="34"/>
      <c r="GLG100" s="35"/>
      <c r="GLH100" s="36"/>
      <c r="GLI100" s="37"/>
      <c r="GLJ100" s="37"/>
      <c r="GLK100" s="38"/>
      <c r="GLL100" s="37"/>
      <c r="GLM100" s="37"/>
      <c r="GLN100" s="38"/>
      <c r="GLO100" s="37"/>
      <c r="GLP100" s="37"/>
      <c r="GLQ100" s="38"/>
      <c r="GLR100" s="34"/>
      <c r="GLS100" s="35"/>
      <c r="GLT100" s="36"/>
      <c r="GLU100" s="37"/>
      <c r="GLV100" s="37"/>
      <c r="GLW100" s="38"/>
      <c r="GLX100" s="37"/>
      <c r="GLY100" s="37"/>
      <c r="GLZ100" s="38"/>
      <c r="GMA100" s="37"/>
      <c r="GMB100" s="37"/>
      <c r="GMC100" s="38"/>
      <c r="GMD100" s="34"/>
      <c r="GME100" s="35"/>
      <c r="GMF100" s="36"/>
      <c r="GMG100" s="37"/>
      <c r="GMH100" s="37"/>
      <c r="GMI100" s="38"/>
      <c r="GMJ100" s="37"/>
      <c r="GMK100" s="37"/>
      <c r="GML100" s="38"/>
      <c r="GMM100" s="37"/>
      <c r="GMN100" s="37"/>
      <c r="GMO100" s="38"/>
      <c r="GMP100" s="34"/>
      <c r="GMQ100" s="35"/>
      <c r="GMR100" s="36"/>
      <c r="GMS100" s="37"/>
      <c r="GMT100" s="37"/>
      <c r="GMU100" s="38"/>
      <c r="GMV100" s="37"/>
      <c r="GMW100" s="37"/>
      <c r="GMX100" s="38"/>
      <c r="GMY100" s="37"/>
      <c r="GMZ100" s="37"/>
      <c r="GNA100" s="38"/>
      <c r="GNB100" s="34"/>
      <c r="GNC100" s="35"/>
      <c r="GND100" s="36"/>
      <c r="GNE100" s="37"/>
      <c r="GNF100" s="37"/>
      <c r="GNG100" s="38"/>
      <c r="GNH100" s="37"/>
      <c r="GNI100" s="37"/>
      <c r="GNJ100" s="38"/>
      <c r="GNK100" s="37"/>
      <c r="GNL100" s="37"/>
      <c r="GNM100" s="38"/>
      <c r="GNN100" s="34"/>
      <c r="GNO100" s="35"/>
      <c r="GNP100" s="36"/>
      <c r="GNQ100" s="37"/>
      <c r="GNR100" s="37"/>
      <c r="GNS100" s="38"/>
      <c r="GNT100" s="37"/>
      <c r="GNU100" s="37"/>
      <c r="GNV100" s="38"/>
      <c r="GNW100" s="37"/>
      <c r="GNX100" s="37"/>
      <c r="GNY100" s="38"/>
      <c r="GNZ100" s="34"/>
      <c r="GOA100" s="35"/>
      <c r="GOB100" s="36"/>
      <c r="GOC100" s="37"/>
      <c r="GOD100" s="37"/>
      <c r="GOE100" s="38"/>
      <c r="GOF100" s="37"/>
      <c r="GOG100" s="37"/>
      <c r="GOH100" s="38"/>
      <c r="GOI100" s="37"/>
      <c r="GOJ100" s="37"/>
      <c r="GOK100" s="38"/>
      <c r="GOL100" s="34"/>
      <c r="GOM100" s="35"/>
      <c r="GON100" s="36"/>
      <c r="GOO100" s="37"/>
      <c r="GOP100" s="37"/>
      <c r="GOQ100" s="38"/>
      <c r="GOR100" s="37"/>
      <c r="GOS100" s="37"/>
      <c r="GOT100" s="38"/>
      <c r="GOU100" s="37"/>
      <c r="GOV100" s="37"/>
      <c r="GOW100" s="38"/>
      <c r="GOX100" s="34"/>
      <c r="GOY100" s="35"/>
      <c r="GOZ100" s="36"/>
      <c r="GPA100" s="37"/>
      <c r="GPB100" s="37"/>
      <c r="GPC100" s="38"/>
      <c r="GPD100" s="37"/>
      <c r="GPE100" s="37"/>
      <c r="GPF100" s="38"/>
      <c r="GPG100" s="37"/>
      <c r="GPH100" s="37"/>
      <c r="GPI100" s="38"/>
      <c r="GPJ100" s="34"/>
      <c r="GPK100" s="35"/>
      <c r="GPL100" s="36"/>
      <c r="GPM100" s="37"/>
      <c r="GPN100" s="37"/>
      <c r="GPO100" s="38"/>
      <c r="GPP100" s="37"/>
      <c r="GPQ100" s="37"/>
      <c r="GPR100" s="38"/>
      <c r="GPS100" s="37"/>
      <c r="GPT100" s="37"/>
      <c r="GPU100" s="38"/>
      <c r="GPV100" s="34"/>
      <c r="GPW100" s="35"/>
      <c r="GPX100" s="36"/>
      <c r="GPY100" s="37"/>
      <c r="GPZ100" s="37"/>
      <c r="GQA100" s="38"/>
      <c r="GQB100" s="37"/>
      <c r="GQC100" s="37"/>
      <c r="GQD100" s="38"/>
      <c r="GQE100" s="37"/>
      <c r="GQF100" s="37"/>
      <c r="GQG100" s="38"/>
      <c r="GQH100" s="34"/>
      <c r="GQI100" s="35"/>
      <c r="GQJ100" s="36"/>
      <c r="GQK100" s="37"/>
      <c r="GQL100" s="37"/>
      <c r="GQM100" s="38"/>
      <c r="GQN100" s="37"/>
      <c r="GQO100" s="37"/>
      <c r="GQP100" s="38"/>
      <c r="GQQ100" s="37"/>
      <c r="GQR100" s="37"/>
      <c r="GQS100" s="38"/>
      <c r="GQT100" s="34"/>
      <c r="GQU100" s="35"/>
      <c r="GQV100" s="36"/>
      <c r="GQW100" s="37"/>
      <c r="GQX100" s="37"/>
      <c r="GQY100" s="38"/>
      <c r="GQZ100" s="37"/>
      <c r="GRA100" s="37"/>
      <c r="GRB100" s="38"/>
      <c r="GRC100" s="37"/>
      <c r="GRD100" s="37"/>
      <c r="GRE100" s="38"/>
      <c r="GRF100" s="34"/>
      <c r="GRG100" s="35"/>
      <c r="GRH100" s="36"/>
      <c r="GRI100" s="37"/>
      <c r="GRJ100" s="37"/>
      <c r="GRK100" s="38"/>
      <c r="GRL100" s="37"/>
      <c r="GRM100" s="37"/>
      <c r="GRN100" s="38"/>
      <c r="GRO100" s="37"/>
      <c r="GRP100" s="37"/>
      <c r="GRQ100" s="38"/>
      <c r="GRR100" s="34"/>
      <c r="GRS100" s="35"/>
      <c r="GRT100" s="36"/>
      <c r="GRU100" s="37"/>
      <c r="GRV100" s="37"/>
      <c r="GRW100" s="38"/>
      <c r="GRX100" s="37"/>
      <c r="GRY100" s="37"/>
      <c r="GRZ100" s="38"/>
      <c r="GSA100" s="37"/>
      <c r="GSB100" s="37"/>
      <c r="GSC100" s="38"/>
      <c r="GSD100" s="34"/>
      <c r="GSE100" s="35"/>
      <c r="GSF100" s="36"/>
      <c r="GSG100" s="37"/>
      <c r="GSH100" s="37"/>
      <c r="GSI100" s="38"/>
      <c r="GSJ100" s="37"/>
      <c r="GSK100" s="37"/>
      <c r="GSL100" s="38"/>
      <c r="GSM100" s="37"/>
      <c r="GSN100" s="37"/>
      <c r="GSO100" s="38"/>
      <c r="GSP100" s="34"/>
      <c r="GSQ100" s="35"/>
      <c r="GSR100" s="36"/>
      <c r="GSS100" s="37"/>
      <c r="GST100" s="37"/>
      <c r="GSU100" s="38"/>
      <c r="GSV100" s="37"/>
      <c r="GSW100" s="37"/>
      <c r="GSX100" s="38"/>
      <c r="GSY100" s="37"/>
      <c r="GSZ100" s="37"/>
      <c r="GTA100" s="38"/>
      <c r="GTB100" s="34"/>
      <c r="GTC100" s="35"/>
      <c r="GTD100" s="36"/>
      <c r="GTE100" s="37"/>
      <c r="GTF100" s="37"/>
      <c r="GTG100" s="38"/>
      <c r="GTH100" s="37"/>
      <c r="GTI100" s="37"/>
      <c r="GTJ100" s="38"/>
      <c r="GTK100" s="37"/>
      <c r="GTL100" s="37"/>
      <c r="GTM100" s="38"/>
      <c r="GTN100" s="34"/>
      <c r="GTO100" s="35"/>
      <c r="GTP100" s="36"/>
      <c r="GTQ100" s="37"/>
      <c r="GTR100" s="37"/>
      <c r="GTS100" s="38"/>
      <c r="GTT100" s="37"/>
      <c r="GTU100" s="37"/>
      <c r="GTV100" s="38"/>
      <c r="GTW100" s="37"/>
      <c r="GTX100" s="37"/>
      <c r="GTY100" s="38"/>
      <c r="GTZ100" s="34"/>
      <c r="GUA100" s="35"/>
      <c r="GUB100" s="36"/>
      <c r="GUC100" s="37"/>
      <c r="GUD100" s="37"/>
      <c r="GUE100" s="38"/>
      <c r="GUF100" s="37"/>
      <c r="GUG100" s="37"/>
      <c r="GUH100" s="38"/>
      <c r="GUI100" s="37"/>
      <c r="GUJ100" s="37"/>
      <c r="GUK100" s="38"/>
      <c r="GUL100" s="34"/>
      <c r="GUM100" s="35"/>
      <c r="GUN100" s="36"/>
      <c r="GUO100" s="37"/>
      <c r="GUP100" s="37"/>
      <c r="GUQ100" s="38"/>
      <c r="GUR100" s="37"/>
      <c r="GUS100" s="37"/>
      <c r="GUT100" s="38"/>
      <c r="GUU100" s="37"/>
      <c r="GUV100" s="37"/>
      <c r="GUW100" s="38"/>
      <c r="GUX100" s="34"/>
      <c r="GUY100" s="35"/>
      <c r="GUZ100" s="36"/>
      <c r="GVA100" s="37"/>
      <c r="GVB100" s="37"/>
      <c r="GVC100" s="38"/>
      <c r="GVD100" s="37"/>
      <c r="GVE100" s="37"/>
      <c r="GVF100" s="38"/>
      <c r="GVG100" s="37"/>
      <c r="GVH100" s="37"/>
      <c r="GVI100" s="38"/>
      <c r="GVJ100" s="34"/>
      <c r="GVK100" s="35"/>
      <c r="GVL100" s="36"/>
      <c r="GVM100" s="37"/>
      <c r="GVN100" s="37"/>
      <c r="GVO100" s="38"/>
      <c r="GVP100" s="37"/>
      <c r="GVQ100" s="37"/>
      <c r="GVR100" s="38"/>
      <c r="GVS100" s="37"/>
      <c r="GVT100" s="37"/>
      <c r="GVU100" s="38"/>
      <c r="GVV100" s="34"/>
      <c r="GVW100" s="35"/>
      <c r="GVX100" s="36"/>
      <c r="GVY100" s="37"/>
      <c r="GVZ100" s="37"/>
      <c r="GWA100" s="38"/>
      <c r="GWB100" s="37"/>
      <c r="GWC100" s="37"/>
      <c r="GWD100" s="38"/>
      <c r="GWE100" s="37"/>
      <c r="GWF100" s="37"/>
      <c r="GWG100" s="38"/>
      <c r="GWH100" s="34"/>
      <c r="GWI100" s="35"/>
      <c r="GWJ100" s="36"/>
      <c r="GWK100" s="37"/>
      <c r="GWL100" s="37"/>
      <c r="GWM100" s="38"/>
      <c r="GWN100" s="37"/>
      <c r="GWO100" s="37"/>
      <c r="GWP100" s="38"/>
      <c r="GWQ100" s="37"/>
      <c r="GWR100" s="37"/>
      <c r="GWS100" s="38"/>
      <c r="GWT100" s="34"/>
      <c r="GWU100" s="35"/>
      <c r="GWV100" s="36"/>
      <c r="GWW100" s="37"/>
      <c r="GWX100" s="37"/>
      <c r="GWY100" s="38"/>
      <c r="GWZ100" s="37"/>
      <c r="GXA100" s="37"/>
      <c r="GXB100" s="38"/>
      <c r="GXC100" s="37"/>
      <c r="GXD100" s="37"/>
      <c r="GXE100" s="38"/>
      <c r="GXF100" s="34"/>
      <c r="GXG100" s="35"/>
      <c r="GXH100" s="36"/>
      <c r="GXI100" s="37"/>
      <c r="GXJ100" s="37"/>
      <c r="GXK100" s="38"/>
      <c r="GXL100" s="37"/>
      <c r="GXM100" s="37"/>
      <c r="GXN100" s="38"/>
      <c r="GXO100" s="37"/>
      <c r="GXP100" s="37"/>
      <c r="GXQ100" s="38"/>
      <c r="GXR100" s="34"/>
      <c r="GXS100" s="35"/>
      <c r="GXT100" s="36"/>
      <c r="GXU100" s="37"/>
      <c r="GXV100" s="37"/>
      <c r="GXW100" s="38"/>
      <c r="GXX100" s="37"/>
      <c r="GXY100" s="37"/>
      <c r="GXZ100" s="38"/>
      <c r="GYA100" s="37"/>
      <c r="GYB100" s="37"/>
      <c r="GYC100" s="38"/>
      <c r="GYD100" s="34"/>
      <c r="GYE100" s="35"/>
      <c r="GYF100" s="36"/>
      <c r="GYG100" s="37"/>
      <c r="GYH100" s="37"/>
      <c r="GYI100" s="38"/>
      <c r="GYJ100" s="37"/>
      <c r="GYK100" s="37"/>
      <c r="GYL100" s="38"/>
      <c r="GYM100" s="37"/>
      <c r="GYN100" s="37"/>
      <c r="GYO100" s="38"/>
      <c r="GYP100" s="34"/>
      <c r="GYQ100" s="35"/>
      <c r="GYR100" s="36"/>
      <c r="GYS100" s="37"/>
      <c r="GYT100" s="37"/>
      <c r="GYU100" s="38"/>
      <c r="GYV100" s="37"/>
      <c r="GYW100" s="37"/>
      <c r="GYX100" s="38"/>
      <c r="GYY100" s="37"/>
      <c r="GYZ100" s="37"/>
      <c r="GZA100" s="38"/>
      <c r="GZB100" s="34"/>
      <c r="GZC100" s="35"/>
      <c r="GZD100" s="36"/>
      <c r="GZE100" s="37"/>
      <c r="GZF100" s="37"/>
      <c r="GZG100" s="38"/>
      <c r="GZH100" s="37"/>
      <c r="GZI100" s="37"/>
      <c r="GZJ100" s="38"/>
      <c r="GZK100" s="37"/>
      <c r="GZL100" s="37"/>
      <c r="GZM100" s="38"/>
      <c r="GZN100" s="34"/>
      <c r="GZO100" s="35"/>
      <c r="GZP100" s="36"/>
      <c r="GZQ100" s="37"/>
      <c r="GZR100" s="37"/>
      <c r="GZS100" s="38"/>
      <c r="GZT100" s="37"/>
      <c r="GZU100" s="37"/>
      <c r="GZV100" s="38"/>
      <c r="GZW100" s="37"/>
      <c r="GZX100" s="37"/>
      <c r="GZY100" s="38"/>
      <c r="GZZ100" s="34"/>
      <c r="HAA100" s="35"/>
      <c r="HAB100" s="36"/>
      <c r="HAC100" s="37"/>
      <c r="HAD100" s="37"/>
      <c r="HAE100" s="38"/>
      <c r="HAF100" s="37"/>
      <c r="HAG100" s="37"/>
      <c r="HAH100" s="38"/>
      <c r="HAI100" s="37"/>
      <c r="HAJ100" s="37"/>
      <c r="HAK100" s="38"/>
      <c r="HAL100" s="34"/>
      <c r="HAM100" s="35"/>
      <c r="HAN100" s="36"/>
      <c r="HAO100" s="37"/>
      <c r="HAP100" s="37"/>
      <c r="HAQ100" s="38"/>
      <c r="HAR100" s="37"/>
      <c r="HAS100" s="37"/>
      <c r="HAT100" s="38"/>
      <c r="HAU100" s="37"/>
      <c r="HAV100" s="37"/>
      <c r="HAW100" s="38"/>
      <c r="HAX100" s="34"/>
      <c r="HAY100" s="35"/>
      <c r="HAZ100" s="36"/>
      <c r="HBA100" s="37"/>
      <c r="HBB100" s="37"/>
      <c r="HBC100" s="38"/>
      <c r="HBD100" s="37"/>
      <c r="HBE100" s="37"/>
      <c r="HBF100" s="38"/>
      <c r="HBG100" s="37"/>
      <c r="HBH100" s="37"/>
      <c r="HBI100" s="38"/>
      <c r="HBJ100" s="34"/>
      <c r="HBK100" s="35"/>
      <c r="HBL100" s="36"/>
      <c r="HBM100" s="37"/>
      <c r="HBN100" s="37"/>
      <c r="HBO100" s="38"/>
      <c r="HBP100" s="37"/>
      <c r="HBQ100" s="37"/>
      <c r="HBR100" s="38"/>
      <c r="HBS100" s="37"/>
      <c r="HBT100" s="37"/>
      <c r="HBU100" s="38"/>
      <c r="HBV100" s="34"/>
      <c r="HBW100" s="35"/>
      <c r="HBX100" s="36"/>
      <c r="HBY100" s="37"/>
      <c r="HBZ100" s="37"/>
      <c r="HCA100" s="38"/>
      <c r="HCB100" s="37"/>
      <c r="HCC100" s="37"/>
      <c r="HCD100" s="38"/>
      <c r="HCE100" s="37"/>
      <c r="HCF100" s="37"/>
      <c r="HCG100" s="38"/>
      <c r="HCH100" s="34"/>
      <c r="HCI100" s="35"/>
      <c r="HCJ100" s="36"/>
      <c r="HCK100" s="37"/>
      <c r="HCL100" s="37"/>
      <c r="HCM100" s="38"/>
      <c r="HCN100" s="37"/>
      <c r="HCO100" s="37"/>
      <c r="HCP100" s="38"/>
      <c r="HCQ100" s="37"/>
      <c r="HCR100" s="37"/>
      <c r="HCS100" s="38"/>
      <c r="HCT100" s="34"/>
      <c r="HCU100" s="35"/>
      <c r="HCV100" s="36"/>
      <c r="HCW100" s="37"/>
      <c r="HCX100" s="37"/>
      <c r="HCY100" s="38"/>
      <c r="HCZ100" s="37"/>
      <c r="HDA100" s="37"/>
      <c r="HDB100" s="38"/>
      <c r="HDC100" s="37"/>
      <c r="HDD100" s="37"/>
      <c r="HDE100" s="38"/>
      <c r="HDF100" s="34"/>
      <c r="HDG100" s="35"/>
      <c r="HDH100" s="36"/>
      <c r="HDI100" s="37"/>
      <c r="HDJ100" s="37"/>
      <c r="HDK100" s="38"/>
      <c r="HDL100" s="37"/>
      <c r="HDM100" s="37"/>
      <c r="HDN100" s="38"/>
      <c r="HDO100" s="37"/>
      <c r="HDP100" s="37"/>
      <c r="HDQ100" s="38"/>
      <c r="HDR100" s="34"/>
      <c r="HDS100" s="35"/>
      <c r="HDT100" s="36"/>
      <c r="HDU100" s="37"/>
      <c r="HDV100" s="37"/>
      <c r="HDW100" s="38"/>
      <c r="HDX100" s="37"/>
      <c r="HDY100" s="37"/>
      <c r="HDZ100" s="38"/>
      <c r="HEA100" s="37"/>
      <c r="HEB100" s="37"/>
      <c r="HEC100" s="38"/>
      <c r="HED100" s="34"/>
      <c r="HEE100" s="35"/>
      <c r="HEF100" s="36"/>
      <c r="HEG100" s="37"/>
      <c r="HEH100" s="37"/>
      <c r="HEI100" s="38"/>
      <c r="HEJ100" s="37"/>
      <c r="HEK100" s="37"/>
      <c r="HEL100" s="38"/>
      <c r="HEM100" s="37"/>
      <c r="HEN100" s="37"/>
      <c r="HEO100" s="38"/>
      <c r="HEP100" s="34"/>
      <c r="HEQ100" s="35"/>
      <c r="HER100" s="36"/>
      <c r="HES100" s="37"/>
      <c r="HET100" s="37"/>
      <c r="HEU100" s="38"/>
      <c r="HEV100" s="37"/>
      <c r="HEW100" s="37"/>
      <c r="HEX100" s="38"/>
      <c r="HEY100" s="37"/>
      <c r="HEZ100" s="37"/>
      <c r="HFA100" s="38"/>
      <c r="HFB100" s="34"/>
      <c r="HFC100" s="35"/>
      <c r="HFD100" s="36"/>
      <c r="HFE100" s="37"/>
      <c r="HFF100" s="37"/>
      <c r="HFG100" s="38"/>
      <c r="HFH100" s="37"/>
      <c r="HFI100" s="37"/>
      <c r="HFJ100" s="38"/>
      <c r="HFK100" s="37"/>
      <c r="HFL100" s="37"/>
      <c r="HFM100" s="38"/>
      <c r="HFN100" s="34"/>
      <c r="HFO100" s="35"/>
      <c r="HFP100" s="36"/>
      <c r="HFQ100" s="37"/>
      <c r="HFR100" s="37"/>
      <c r="HFS100" s="38"/>
      <c r="HFT100" s="37"/>
      <c r="HFU100" s="37"/>
      <c r="HFV100" s="38"/>
      <c r="HFW100" s="37"/>
      <c r="HFX100" s="37"/>
      <c r="HFY100" s="38"/>
      <c r="HFZ100" s="34"/>
      <c r="HGA100" s="35"/>
      <c r="HGB100" s="36"/>
      <c r="HGC100" s="37"/>
      <c r="HGD100" s="37"/>
      <c r="HGE100" s="38"/>
      <c r="HGF100" s="37"/>
      <c r="HGG100" s="37"/>
      <c r="HGH100" s="38"/>
      <c r="HGI100" s="37"/>
      <c r="HGJ100" s="37"/>
      <c r="HGK100" s="38"/>
      <c r="HGL100" s="34"/>
      <c r="HGM100" s="35"/>
      <c r="HGN100" s="36"/>
      <c r="HGO100" s="37"/>
      <c r="HGP100" s="37"/>
      <c r="HGQ100" s="38"/>
      <c r="HGR100" s="37"/>
      <c r="HGS100" s="37"/>
      <c r="HGT100" s="38"/>
      <c r="HGU100" s="37"/>
      <c r="HGV100" s="37"/>
      <c r="HGW100" s="38"/>
      <c r="HGX100" s="34"/>
      <c r="HGY100" s="35"/>
      <c r="HGZ100" s="36"/>
      <c r="HHA100" s="37"/>
      <c r="HHB100" s="37"/>
      <c r="HHC100" s="38"/>
      <c r="HHD100" s="37"/>
      <c r="HHE100" s="37"/>
      <c r="HHF100" s="38"/>
      <c r="HHG100" s="37"/>
      <c r="HHH100" s="37"/>
      <c r="HHI100" s="38"/>
      <c r="HHJ100" s="34"/>
      <c r="HHK100" s="35"/>
      <c r="HHL100" s="36"/>
      <c r="HHM100" s="37"/>
      <c r="HHN100" s="37"/>
      <c r="HHO100" s="38"/>
      <c r="HHP100" s="37"/>
      <c r="HHQ100" s="37"/>
      <c r="HHR100" s="38"/>
      <c r="HHS100" s="37"/>
      <c r="HHT100" s="37"/>
      <c r="HHU100" s="38"/>
      <c r="HHV100" s="34"/>
      <c r="HHW100" s="35"/>
      <c r="HHX100" s="36"/>
      <c r="HHY100" s="37"/>
      <c r="HHZ100" s="37"/>
      <c r="HIA100" s="38"/>
      <c r="HIB100" s="37"/>
      <c r="HIC100" s="37"/>
      <c r="HID100" s="38"/>
      <c r="HIE100" s="37"/>
      <c r="HIF100" s="37"/>
      <c r="HIG100" s="38"/>
      <c r="HIH100" s="34"/>
      <c r="HII100" s="35"/>
      <c r="HIJ100" s="36"/>
      <c r="HIK100" s="37"/>
      <c r="HIL100" s="37"/>
      <c r="HIM100" s="38"/>
      <c r="HIN100" s="37"/>
      <c r="HIO100" s="37"/>
      <c r="HIP100" s="38"/>
      <c r="HIQ100" s="37"/>
      <c r="HIR100" s="37"/>
      <c r="HIS100" s="38"/>
      <c r="HIT100" s="34"/>
      <c r="HIU100" s="35"/>
      <c r="HIV100" s="36"/>
      <c r="HIW100" s="37"/>
      <c r="HIX100" s="37"/>
      <c r="HIY100" s="38"/>
      <c r="HIZ100" s="37"/>
      <c r="HJA100" s="37"/>
      <c r="HJB100" s="38"/>
      <c r="HJC100" s="37"/>
      <c r="HJD100" s="37"/>
      <c r="HJE100" s="38"/>
      <c r="HJF100" s="34"/>
      <c r="HJG100" s="35"/>
      <c r="HJH100" s="36"/>
      <c r="HJI100" s="37"/>
      <c r="HJJ100" s="37"/>
      <c r="HJK100" s="38"/>
      <c r="HJL100" s="37"/>
      <c r="HJM100" s="37"/>
      <c r="HJN100" s="38"/>
      <c r="HJO100" s="37"/>
      <c r="HJP100" s="37"/>
      <c r="HJQ100" s="38"/>
      <c r="HJR100" s="34"/>
      <c r="HJS100" s="35"/>
      <c r="HJT100" s="36"/>
      <c r="HJU100" s="37"/>
      <c r="HJV100" s="37"/>
      <c r="HJW100" s="38"/>
      <c r="HJX100" s="37"/>
      <c r="HJY100" s="37"/>
      <c r="HJZ100" s="38"/>
      <c r="HKA100" s="37"/>
      <c r="HKB100" s="37"/>
      <c r="HKC100" s="38"/>
      <c r="HKD100" s="34"/>
      <c r="HKE100" s="35"/>
      <c r="HKF100" s="36"/>
      <c r="HKG100" s="37"/>
      <c r="HKH100" s="37"/>
      <c r="HKI100" s="38"/>
      <c r="HKJ100" s="37"/>
      <c r="HKK100" s="37"/>
      <c r="HKL100" s="38"/>
      <c r="HKM100" s="37"/>
      <c r="HKN100" s="37"/>
      <c r="HKO100" s="38"/>
      <c r="HKP100" s="34"/>
      <c r="HKQ100" s="35"/>
      <c r="HKR100" s="36"/>
      <c r="HKS100" s="37"/>
      <c r="HKT100" s="37"/>
      <c r="HKU100" s="38"/>
      <c r="HKV100" s="37"/>
      <c r="HKW100" s="37"/>
      <c r="HKX100" s="38"/>
      <c r="HKY100" s="37"/>
      <c r="HKZ100" s="37"/>
      <c r="HLA100" s="38"/>
      <c r="HLB100" s="34"/>
      <c r="HLC100" s="35"/>
      <c r="HLD100" s="36"/>
      <c r="HLE100" s="37"/>
      <c r="HLF100" s="37"/>
      <c r="HLG100" s="38"/>
      <c r="HLH100" s="37"/>
      <c r="HLI100" s="37"/>
      <c r="HLJ100" s="38"/>
      <c r="HLK100" s="37"/>
      <c r="HLL100" s="37"/>
      <c r="HLM100" s="38"/>
      <c r="HLN100" s="34"/>
      <c r="HLO100" s="35"/>
      <c r="HLP100" s="36"/>
      <c r="HLQ100" s="37"/>
      <c r="HLR100" s="37"/>
      <c r="HLS100" s="38"/>
      <c r="HLT100" s="37"/>
      <c r="HLU100" s="37"/>
      <c r="HLV100" s="38"/>
      <c r="HLW100" s="37"/>
      <c r="HLX100" s="37"/>
      <c r="HLY100" s="38"/>
      <c r="HLZ100" s="34"/>
      <c r="HMA100" s="35"/>
      <c r="HMB100" s="36"/>
      <c r="HMC100" s="37"/>
      <c r="HMD100" s="37"/>
      <c r="HME100" s="38"/>
      <c r="HMF100" s="37"/>
      <c r="HMG100" s="37"/>
      <c r="HMH100" s="38"/>
      <c r="HMI100" s="37"/>
      <c r="HMJ100" s="37"/>
      <c r="HMK100" s="38"/>
      <c r="HML100" s="34"/>
      <c r="HMM100" s="35"/>
      <c r="HMN100" s="36"/>
      <c r="HMO100" s="37"/>
      <c r="HMP100" s="37"/>
      <c r="HMQ100" s="38"/>
      <c r="HMR100" s="37"/>
      <c r="HMS100" s="37"/>
      <c r="HMT100" s="38"/>
      <c r="HMU100" s="37"/>
      <c r="HMV100" s="37"/>
      <c r="HMW100" s="38"/>
      <c r="HMX100" s="34"/>
      <c r="HMY100" s="35"/>
      <c r="HMZ100" s="36"/>
      <c r="HNA100" s="37"/>
      <c r="HNB100" s="37"/>
      <c r="HNC100" s="38"/>
      <c r="HND100" s="37"/>
      <c r="HNE100" s="37"/>
      <c r="HNF100" s="38"/>
      <c r="HNG100" s="37"/>
      <c r="HNH100" s="37"/>
      <c r="HNI100" s="38"/>
      <c r="HNJ100" s="34"/>
      <c r="HNK100" s="35"/>
      <c r="HNL100" s="36"/>
      <c r="HNM100" s="37"/>
      <c r="HNN100" s="37"/>
      <c r="HNO100" s="38"/>
      <c r="HNP100" s="37"/>
      <c r="HNQ100" s="37"/>
      <c r="HNR100" s="38"/>
      <c r="HNS100" s="37"/>
      <c r="HNT100" s="37"/>
      <c r="HNU100" s="38"/>
      <c r="HNV100" s="34"/>
      <c r="HNW100" s="35"/>
      <c r="HNX100" s="36"/>
      <c r="HNY100" s="37"/>
      <c r="HNZ100" s="37"/>
      <c r="HOA100" s="38"/>
      <c r="HOB100" s="37"/>
      <c r="HOC100" s="37"/>
      <c r="HOD100" s="38"/>
      <c r="HOE100" s="37"/>
      <c r="HOF100" s="37"/>
      <c r="HOG100" s="38"/>
      <c r="HOH100" s="34"/>
      <c r="HOI100" s="35"/>
      <c r="HOJ100" s="36"/>
      <c r="HOK100" s="37"/>
      <c r="HOL100" s="37"/>
      <c r="HOM100" s="38"/>
      <c r="HON100" s="37"/>
      <c r="HOO100" s="37"/>
      <c r="HOP100" s="38"/>
      <c r="HOQ100" s="37"/>
      <c r="HOR100" s="37"/>
      <c r="HOS100" s="38"/>
      <c r="HOT100" s="34"/>
      <c r="HOU100" s="35"/>
      <c r="HOV100" s="36"/>
      <c r="HOW100" s="37"/>
      <c r="HOX100" s="37"/>
      <c r="HOY100" s="38"/>
      <c r="HOZ100" s="37"/>
      <c r="HPA100" s="37"/>
      <c r="HPB100" s="38"/>
      <c r="HPC100" s="37"/>
      <c r="HPD100" s="37"/>
      <c r="HPE100" s="38"/>
      <c r="HPF100" s="34"/>
      <c r="HPG100" s="35"/>
      <c r="HPH100" s="36"/>
      <c r="HPI100" s="37"/>
      <c r="HPJ100" s="37"/>
      <c r="HPK100" s="38"/>
      <c r="HPL100" s="37"/>
      <c r="HPM100" s="37"/>
      <c r="HPN100" s="38"/>
      <c r="HPO100" s="37"/>
      <c r="HPP100" s="37"/>
      <c r="HPQ100" s="38"/>
      <c r="HPR100" s="34"/>
      <c r="HPS100" s="35"/>
      <c r="HPT100" s="36"/>
      <c r="HPU100" s="37"/>
      <c r="HPV100" s="37"/>
      <c r="HPW100" s="38"/>
      <c r="HPX100" s="37"/>
      <c r="HPY100" s="37"/>
      <c r="HPZ100" s="38"/>
      <c r="HQA100" s="37"/>
      <c r="HQB100" s="37"/>
      <c r="HQC100" s="38"/>
      <c r="HQD100" s="34"/>
      <c r="HQE100" s="35"/>
      <c r="HQF100" s="36"/>
      <c r="HQG100" s="37"/>
      <c r="HQH100" s="37"/>
      <c r="HQI100" s="38"/>
      <c r="HQJ100" s="37"/>
      <c r="HQK100" s="37"/>
      <c r="HQL100" s="38"/>
      <c r="HQM100" s="37"/>
      <c r="HQN100" s="37"/>
      <c r="HQO100" s="38"/>
      <c r="HQP100" s="34"/>
      <c r="HQQ100" s="35"/>
      <c r="HQR100" s="36"/>
      <c r="HQS100" s="37"/>
      <c r="HQT100" s="37"/>
      <c r="HQU100" s="38"/>
      <c r="HQV100" s="37"/>
      <c r="HQW100" s="37"/>
      <c r="HQX100" s="38"/>
      <c r="HQY100" s="37"/>
      <c r="HQZ100" s="37"/>
      <c r="HRA100" s="38"/>
      <c r="HRB100" s="34"/>
      <c r="HRC100" s="35"/>
      <c r="HRD100" s="36"/>
      <c r="HRE100" s="37"/>
      <c r="HRF100" s="37"/>
      <c r="HRG100" s="38"/>
      <c r="HRH100" s="37"/>
      <c r="HRI100" s="37"/>
      <c r="HRJ100" s="38"/>
      <c r="HRK100" s="37"/>
      <c r="HRL100" s="37"/>
      <c r="HRM100" s="38"/>
      <c r="HRN100" s="34"/>
      <c r="HRO100" s="35"/>
      <c r="HRP100" s="36"/>
      <c r="HRQ100" s="37"/>
      <c r="HRR100" s="37"/>
      <c r="HRS100" s="38"/>
      <c r="HRT100" s="37"/>
      <c r="HRU100" s="37"/>
      <c r="HRV100" s="38"/>
      <c r="HRW100" s="37"/>
      <c r="HRX100" s="37"/>
      <c r="HRY100" s="38"/>
      <c r="HRZ100" s="34"/>
      <c r="HSA100" s="35"/>
      <c r="HSB100" s="36"/>
      <c r="HSC100" s="37"/>
      <c r="HSD100" s="37"/>
      <c r="HSE100" s="38"/>
      <c r="HSF100" s="37"/>
      <c r="HSG100" s="37"/>
      <c r="HSH100" s="38"/>
      <c r="HSI100" s="37"/>
      <c r="HSJ100" s="37"/>
      <c r="HSK100" s="38"/>
      <c r="HSL100" s="34"/>
      <c r="HSM100" s="35"/>
      <c r="HSN100" s="36"/>
      <c r="HSO100" s="37"/>
      <c r="HSP100" s="37"/>
      <c r="HSQ100" s="38"/>
      <c r="HSR100" s="37"/>
      <c r="HSS100" s="37"/>
      <c r="HST100" s="38"/>
      <c r="HSU100" s="37"/>
      <c r="HSV100" s="37"/>
      <c r="HSW100" s="38"/>
      <c r="HSX100" s="34"/>
      <c r="HSY100" s="35"/>
      <c r="HSZ100" s="36"/>
      <c r="HTA100" s="37"/>
      <c r="HTB100" s="37"/>
      <c r="HTC100" s="38"/>
      <c r="HTD100" s="37"/>
      <c r="HTE100" s="37"/>
      <c r="HTF100" s="38"/>
      <c r="HTG100" s="37"/>
      <c r="HTH100" s="37"/>
      <c r="HTI100" s="38"/>
      <c r="HTJ100" s="34"/>
      <c r="HTK100" s="35"/>
      <c r="HTL100" s="36"/>
      <c r="HTM100" s="37"/>
      <c r="HTN100" s="37"/>
      <c r="HTO100" s="38"/>
      <c r="HTP100" s="37"/>
      <c r="HTQ100" s="37"/>
      <c r="HTR100" s="38"/>
      <c r="HTS100" s="37"/>
      <c r="HTT100" s="37"/>
      <c r="HTU100" s="38"/>
      <c r="HTV100" s="34"/>
      <c r="HTW100" s="35"/>
      <c r="HTX100" s="36"/>
      <c r="HTY100" s="37"/>
      <c r="HTZ100" s="37"/>
      <c r="HUA100" s="38"/>
      <c r="HUB100" s="37"/>
      <c r="HUC100" s="37"/>
      <c r="HUD100" s="38"/>
      <c r="HUE100" s="37"/>
      <c r="HUF100" s="37"/>
      <c r="HUG100" s="38"/>
      <c r="HUH100" s="34"/>
      <c r="HUI100" s="35"/>
      <c r="HUJ100" s="36"/>
      <c r="HUK100" s="37"/>
      <c r="HUL100" s="37"/>
      <c r="HUM100" s="38"/>
      <c r="HUN100" s="37"/>
      <c r="HUO100" s="37"/>
      <c r="HUP100" s="38"/>
      <c r="HUQ100" s="37"/>
      <c r="HUR100" s="37"/>
      <c r="HUS100" s="38"/>
      <c r="HUT100" s="34"/>
      <c r="HUU100" s="35"/>
      <c r="HUV100" s="36"/>
      <c r="HUW100" s="37"/>
      <c r="HUX100" s="37"/>
      <c r="HUY100" s="38"/>
      <c r="HUZ100" s="37"/>
      <c r="HVA100" s="37"/>
      <c r="HVB100" s="38"/>
      <c r="HVC100" s="37"/>
      <c r="HVD100" s="37"/>
      <c r="HVE100" s="38"/>
      <c r="HVF100" s="34"/>
      <c r="HVG100" s="35"/>
      <c r="HVH100" s="36"/>
      <c r="HVI100" s="37"/>
      <c r="HVJ100" s="37"/>
      <c r="HVK100" s="38"/>
      <c r="HVL100" s="37"/>
      <c r="HVM100" s="37"/>
      <c r="HVN100" s="38"/>
      <c r="HVO100" s="37"/>
      <c r="HVP100" s="37"/>
      <c r="HVQ100" s="38"/>
      <c r="HVR100" s="34"/>
      <c r="HVS100" s="35"/>
      <c r="HVT100" s="36"/>
      <c r="HVU100" s="37"/>
      <c r="HVV100" s="37"/>
      <c r="HVW100" s="38"/>
      <c r="HVX100" s="37"/>
      <c r="HVY100" s="37"/>
      <c r="HVZ100" s="38"/>
      <c r="HWA100" s="37"/>
      <c r="HWB100" s="37"/>
      <c r="HWC100" s="38"/>
      <c r="HWD100" s="34"/>
      <c r="HWE100" s="35"/>
      <c r="HWF100" s="36"/>
      <c r="HWG100" s="37"/>
      <c r="HWH100" s="37"/>
      <c r="HWI100" s="38"/>
      <c r="HWJ100" s="37"/>
      <c r="HWK100" s="37"/>
      <c r="HWL100" s="38"/>
      <c r="HWM100" s="37"/>
      <c r="HWN100" s="37"/>
      <c r="HWO100" s="38"/>
      <c r="HWP100" s="34"/>
      <c r="HWQ100" s="35"/>
      <c r="HWR100" s="36"/>
      <c r="HWS100" s="37"/>
      <c r="HWT100" s="37"/>
      <c r="HWU100" s="38"/>
      <c r="HWV100" s="37"/>
      <c r="HWW100" s="37"/>
      <c r="HWX100" s="38"/>
      <c r="HWY100" s="37"/>
      <c r="HWZ100" s="37"/>
      <c r="HXA100" s="38"/>
      <c r="HXB100" s="34"/>
      <c r="HXC100" s="35"/>
      <c r="HXD100" s="36"/>
      <c r="HXE100" s="37"/>
      <c r="HXF100" s="37"/>
      <c r="HXG100" s="38"/>
      <c r="HXH100" s="37"/>
      <c r="HXI100" s="37"/>
      <c r="HXJ100" s="38"/>
      <c r="HXK100" s="37"/>
      <c r="HXL100" s="37"/>
      <c r="HXM100" s="38"/>
      <c r="HXN100" s="34"/>
      <c r="HXO100" s="35"/>
      <c r="HXP100" s="36"/>
      <c r="HXQ100" s="37"/>
      <c r="HXR100" s="37"/>
      <c r="HXS100" s="38"/>
      <c r="HXT100" s="37"/>
      <c r="HXU100" s="37"/>
      <c r="HXV100" s="38"/>
      <c r="HXW100" s="37"/>
      <c r="HXX100" s="37"/>
      <c r="HXY100" s="38"/>
      <c r="HXZ100" s="34"/>
      <c r="HYA100" s="35"/>
      <c r="HYB100" s="36"/>
      <c r="HYC100" s="37"/>
      <c r="HYD100" s="37"/>
      <c r="HYE100" s="38"/>
      <c r="HYF100" s="37"/>
      <c r="HYG100" s="37"/>
      <c r="HYH100" s="38"/>
      <c r="HYI100" s="37"/>
      <c r="HYJ100" s="37"/>
      <c r="HYK100" s="38"/>
      <c r="HYL100" s="34"/>
      <c r="HYM100" s="35"/>
      <c r="HYN100" s="36"/>
      <c r="HYO100" s="37"/>
      <c r="HYP100" s="37"/>
      <c r="HYQ100" s="38"/>
      <c r="HYR100" s="37"/>
      <c r="HYS100" s="37"/>
      <c r="HYT100" s="38"/>
      <c r="HYU100" s="37"/>
      <c r="HYV100" s="37"/>
      <c r="HYW100" s="38"/>
      <c r="HYX100" s="34"/>
      <c r="HYY100" s="35"/>
      <c r="HYZ100" s="36"/>
      <c r="HZA100" s="37"/>
      <c r="HZB100" s="37"/>
      <c r="HZC100" s="38"/>
      <c r="HZD100" s="37"/>
      <c r="HZE100" s="37"/>
      <c r="HZF100" s="38"/>
      <c r="HZG100" s="37"/>
      <c r="HZH100" s="37"/>
      <c r="HZI100" s="38"/>
      <c r="HZJ100" s="34"/>
      <c r="HZK100" s="35"/>
      <c r="HZL100" s="36"/>
      <c r="HZM100" s="37"/>
      <c r="HZN100" s="37"/>
      <c r="HZO100" s="38"/>
      <c r="HZP100" s="37"/>
      <c r="HZQ100" s="37"/>
      <c r="HZR100" s="38"/>
      <c r="HZS100" s="37"/>
      <c r="HZT100" s="37"/>
      <c r="HZU100" s="38"/>
      <c r="HZV100" s="34"/>
      <c r="HZW100" s="35"/>
      <c r="HZX100" s="36"/>
      <c r="HZY100" s="37"/>
      <c r="HZZ100" s="37"/>
      <c r="IAA100" s="38"/>
      <c r="IAB100" s="37"/>
      <c r="IAC100" s="37"/>
      <c r="IAD100" s="38"/>
      <c r="IAE100" s="37"/>
      <c r="IAF100" s="37"/>
      <c r="IAG100" s="38"/>
      <c r="IAH100" s="34"/>
      <c r="IAI100" s="35"/>
      <c r="IAJ100" s="36"/>
      <c r="IAK100" s="37"/>
      <c r="IAL100" s="37"/>
      <c r="IAM100" s="38"/>
      <c r="IAN100" s="37"/>
      <c r="IAO100" s="37"/>
      <c r="IAP100" s="38"/>
      <c r="IAQ100" s="37"/>
      <c r="IAR100" s="37"/>
      <c r="IAS100" s="38"/>
      <c r="IAT100" s="34"/>
      <c r="IAU100" s="35"/>
      <c r="IAV100" s="36"/>
      <c r="IAW100" s="37"/>
      <c r="IAX100" s="37"/>
      <c r="IAY100" s="38"/>
      <c r="IAZ100" s="37"/>
      <c r="IBA100" s="37"/>
      <c r="IBB100" s="38"/>
      <c r="IBC100" s="37"/>
      <c r="IBD100" s="37"/>
      <c r="IBE100" s="38"/>
      <c r="IBF100" s="34"/>
      <c r="IBG100" s="35"/>
      <c r="IBH100" s="36"/>
      <c r="IBI100" s="37"/>
      <c r="IBJ100" s="37"/>
      <c r="IBK100" s="38"/>
      <c r="IBL100" s="37"/>
      <c r="IBM100" s="37"/>
      <c r="IBN100" s="38"/>
      <c r="IBO100" s="37"/>
      <c r="IBP100" s="37"/>
      <c r="IBQ100" s="38"/>
      <c r="IBR100" s="34"/>
      <c r="IBS100" s="35"/>
      <c r="IBT100" s="36"/>
      <c r="IBU100" s="37"/>
      <c r="IBV100" s="37"/>
      <c r="IBW100" s="38"/>
      <c r="IBX100" s="37"/>
      <c r="IBY100" s="37"/>
      <c r="IBZ100" s="38"/>
      <c r="ICA100" s="37"/>
      <c r="ICB100" s="37"/>
      <c r="ICC100" s="38"/>
      <c r="ICD100" s="34"/>
      <c r="ICE100" s="35"/>
      <c r="ICF100" s="36"/>
      <c r="ICG100" s="37"/>
      <c r="ICH100" s="37"/>
      <c r="ICI100" s="38"/>
      <c r="ICJ100" s="37"/>
      <c r="ICK100" s="37"/>
      <c r="ICL100" s="38"/>
      <c r="ICM100" s="37"/>
      <c r="ICN100" s="37"/>
      <c r="ICO100" s="38"/>
      <c r="ICP100" s="34"/>
      <c r="ICQ100" s="35"/>
      <c r="ICR100" s="36"/>
      <c r="ICS100" s="37"/>
      <c r="ICT100" s="37"/>
      <c r="ICU100" s="38"/>
      <c r="ICV100" s="37"/>
      <c r="ICW100" s="37"/>
      <c r="ICX100" s="38"/>
      <c r="ICY100" s="37"/>
      <c r="ICZ100" s="37"/>
      <c r="IDA100" s="38"/>
      <c r="IDB100" s="34"/>
      <c r="IDC100" s="35"/>
      <c r="IDD100" s="36"/>
      <c r="IDE100" s="37"/>
      <c r="IDF100" s="37"/>
      <c r="IDG100" s="38"/>
      <c r="IDH100" s="37"/>
      <c r="IDI100" s="37"/>
      <c r="IDJ100" s="38"/>
      <c r="IDK100" s="37"/>
      <c r="IDL100" s="37"/>
      <c r="IDM100" s="38"/>
      <c r="IDN100" s="34"/>
      <c r="IDO100" s="35"/>
      <c r="IDP100" s="36"/>
      <c r="IDQ100" s="37"/>
      <c r="IDR100" s="37"/>
      <c r="IDS100" s="38"/>
      <c r="IDT100" s="37"/>
      <c r="IDU100" s="37"/>
      <c r="IDV100" s="38"/>
      <c r="IDW100" s="37"/>
      <c r="IDX100" s="37"/>
      <c r="IDY100" s="38"/>
      <c r="IDZ100" s="34"/>
      <c r="IEA100" s="35"/>
      <c r="IEB100" s="36"/>
      <c r="IEC100" s="37"/>
      <c r="IED100" s="37"/>
      <c r="IEE100" s="38"/>
      <c r="IEF100" s="37"/>
      <c r="IEG100" s="37"/>
      <c r="IEH100" s="38"/>
      <c r="IEI100" s="37"/>
      <c r="IEJ100" s="37"/>
      <c r="IEK100" s="38"/>
      <c r="IEL100" s="34"/>
      <c r="IEM100" s="35"/>
      <c r="IEN100" s="36"/>
      <c r="IEO100" s="37"/>
      <c r="IEP100" s="37"/>
      <c r="IEQ100" s="38"/>
      <c r="IER100" s="37"/>
      <c r="IES100" s="37"/>
      <c r="IET100" s="38"/>
      <c r="IEU100" s="37"/>
      <c r="IEV100" s="37"/>
      <c r="IEW100" s="38"/>
      <c r="IEX100" s="34"/>
      <c r="IEY100" s="35"/>
      <c r="IEZ100" s="36"/>
      <c r="IFA100" s="37"/>
      <c r="IFB100" s="37"/>
      <c r="IFC100" s="38"/>
      <c r="IFD100" s="37"/>
      <c r="IFE100" s="37"/>
      <c r="IFF100" s="38"/>
      <c r="IFG100" s="37"/>
      <c r="IFH100" s="37"/>
      <c r="IFI100" s="38"/>
      <c r="IFJ100" s="34"/>
      <c r="IFK100" s="35"/>
      <c r="IFL100" s="36"/>
      <c r="IFM100" s="37"/>
      <c r="IFN100" s="37"/>
      <c r="IFO100" s="38"/>
      <c r="IFP100" s="37"/>
      <c r="IFQ100" s="37"/>
      <c r="IFR100" s="38"/>
      <c r="IFS100" s="37"/>
      <c r="IFT100" s="37"/>
      <c r="IFU100" s="38"/>
      <c r="IFV100" s="34"/>
      <c r="IFW100" s="35"/>
      <c r="IFX100" s="36"/>
      <c r="IFY100" s="37"/>
      <c r="IFZ100" s="37"/>
      <c r="IGA100" s="38"/>
      <c r="IGB100" s="37"/>
      <c r="IGC100" s="37"/>
      <c r="IGD100" s="38"/>
      <c r="IGE100" s="37"/>
      <c r="IGF100" s="37"/>
      <c r="IGG100" s="38"/>
      <c r="IGH100" s="34"/>
      <c r="IGI100" s="35"/>
      <c r="IGJ100" s="36"/>
      <c r="IGK100" s="37"/>
      <c r="IGL100" s="37"/>
      <c r="IGM100" s="38"/>
      <c r="IGN100" s="37"/>
      <c r="IGO100" s="37"/>
      <c r="IGP100" s="38"/>
      <c r="IGQ100" s="37"/>
      <c r="IGR100" s="37"/>
      <c r="IGS100" s="38"/>
      <c r="IGT100" s="34"/>
      <c r="IGU100" s="35"/>
      <c r="IGV100" s="36"/>
      <c r="IGW100" s="37"/>
      <c r="IGX100" s="37"/>
      <c r="IGY100" s="38"/>
      <c r="IGZ100" s="37"/>
      <c r="IHA100" s="37"/>
      <c r="IHB100" s="38"/>
      <c r="IHC100" s="37"/>
      <c r="IHD100" s="37"/>
      <c r="IHE100" s="38"/>
      <c r="IHF100" s="34"/>
      <c r="IHG100" s="35"/>
      <c r="IHH100" s="36"/>
      <c r="IHI100" s="37"/>
      <c r="IHJ100" s="37"/>
      <c r="IHK100" s="38"/>
      <c r="IHL100" s="37"/>
      <c r="IHM100" s="37"/>
      <c r="IHN100" s="38"/>
      <c r="IHO100" s="37"/>
      <c r="IHP100" s="37"/>
      <c r="IHQ100" s="38"/>
      <c r="IHR100" s="34"/>
      <c r="IHS100" s="35"/>
      <c r="IHT100" s="36"/>
      <c r="IHU100" s="37"/>
      <c r="IHV100" s="37"/>
      <c r="IHW100" s="38"/>
      <c r="IHX100" s="37"/>
      <c r="IHY100" s="37"/>
      <c r="IHZ100" s="38"/>
      <c r="IIA100" s="37"/>
      <c r="IIB100" s="37"/>
      <c r="IIC100" s="38"/>
      <c r="IID100" s="34"/>
      <c r="IIE100" s="35"/>
      <c r="IIF100" s="36"/>
      <c r="IIG100" s="37"/>
      <c r="IIH100" s="37"/>
      <c r="III100" s="38"/>
      <c r="IIJ100" s="37"/>
      <c r="IIK100" s="37"/>
      <c r="IIL100" s="38"/>
      <c r="IIM100" s="37"/>
      <c r="IIN100" s="37"/>
      <c r="IIO100" s="38"/>
      <c r="IIP100" s="34"/>
      <c r="IIQ100" s="35"/>
      <c r="IIR100" s="36"/>
      <c r="IIS100" s="37"/>
      <c r="IIT100" s="37"/>
      <c r="IIU100" s="38"/>
      <c r="IIV100" s="37"/>
      <c r="IIW100" s="37"/>
      <c r="IIX100" s="38"/>
      <c r="IIY100" s="37"/>
      <c r="IIZ100" s="37"/>
      <c r="IJA100" s="38"/>
      <c r="IJB100" s="34"/>
      <c r="IJC100" s="35"/>
      <c r="IJD100" s="36"/>
      <c r="IJE100" s="37"/>
      <c r="IJF100" s="37"/>
      <c r="IJG100" s="38"/>
      <c r="IJH100" s="37"/>
      <c r="IJI100" s="37"/>
      <c r="IJJ100" s="38"/>
      <c r="IJK100" s="37"/>
      <c r="IJL100" s="37"/>
      <c r="IJM100" s="38"/>
      <c r="IJN100" s="34"/>
      <c r="IJO100" s="35"/>
      <c r="IJP100" s="36"/>
      <c r="IJQ100" s="37"/>
      <c r="IJR100" s="37"/>
      <c r="IJS100" s="38"/>
      <c r="IJT100" s="37"/>
      <c r="IJU100" s="37"/>
      <c r="IJV100" s="38"/>
      <c r="IJW100" s="37"/>
      <c r="IJX100" s="37"/>
      <c r="IJY100" s="38"/>
      <c r="IJZ100" s="34"/>
      <c r="IKA100" s="35"/>
      <c r="IKB100" s="36"/>
      <c r="IKC100" s="37"/>
      <c r="IKD100" s="37"/>
      <c r="IKE100" s="38"/>
      <c r="IKF100" s="37"/>
      <c r="IKG100" s="37"/>
      <c r="IKH100" s="38"/>
      <c r="IKI100" s="37"/>
      <c r="IKJ100" s="37"/>
      <c r="IKK100" s="38"/>
      <c r="IKL100" s="34"/>
      <c r="IKM100" s="35"/>
      <c r="IKN100" s="36"/>
      <c r="IKO100" s="37"/>
      <c r="IKP100" s="37"/>
      <c r="IKQ100" s="38"/>
      <c r="IKR100" s="37"/>
      <c r="IKS100" s="37"/>
      <c r="IKT100" s="38"/>
      <c r="IKU100" s="37"/>
      <c r="IKV100" s="37"/>
      <c r="IKW100" s="38"/>
      <c r="IKX100" s="34"/>
      <c r="IKY100" s="35"/>
      <c r="IKZ100" s="36"/>
      <c r="ILA100" s="37"/>
      <c r="ILB100" s="37"/>
      <c r="ILC100" s="38"/>
      <c r="ILD100" s="37"/>
      <c r="ILE100" s="37"/>
      <c r="ILF100" s="38"/>
      <c r="ILG100" s="37"/>
      <c r="ILH100" s="37"/>
      <c r="ILI100" s="38"/>
      <c r="ILJ100" s="34"/>
      <c r="ILK100" s="35"/>
      <c r="ILL100" s="36"/>
      <c r="ILM100" s="37"/>
      <c r="ILN100" s="37"/>
      <c r="ILO100" s="38"/>
      <c r="ILP100" s="37"/>
      <c r="ILQ100" s="37"/>
      <c r="ILR100" s="38"/>
      <c r="ILS100" s="37"/>
      <c r="ILT100" s="37"/>
      <c r="ILU100" s="38"/>
      <c r="ILV100" s="34"/>
      <c r="ILW100" s="35"/>
      <c r="ILX100" s="36"/>
      <c r="ILY100" s="37"/>
      <c r="ILZ100" s="37"/>
      <c r="IMA100" s="38"/>
      <c r="IMB100" s="37"/>
      <c r="IMC100" s="37"/>
      <c r="IMD100" s="38"/>
      <c r="IME100" s="37"/>
      <c r="IMF100" s="37"/>
      <c r="IMG100" s="38"/>
      <c r="IMH100" s="34"/>
      <c r="IMI100" s="35"/>
      <c r="IMJ100" s="36"/>
      <c r="IMK100" s="37"/>
      <c r="IML100" s="37"/>
      <c r="IMM100" s="38"/>
      <c r="IMN100" s="37"/>
      <c r="IMO100" s="37"/>
      <c r="IMP100" s="38"/>
      <c r="IMQ100" s="37"/>
      <c r="IMR100" s="37"/>
      <c r="IMS100" s="38"/>
      <c r="IMT100" s="34"/>
      <c r="IMU100" s="35"/>
      <c r="IMV100" s="36"/>
      <c r="IMW100" s="37"/>
      <c r="IMX100" s="37"/>
      <c r="IMY100" s="38"/>
      <c r="IMZ100" s="37"/>
      <c r="INA100" s="37"/>
      <c r="INB100" s="38"/>
      <c r="INC100" s="37"/>
      <c r="IND100" s="37"/>
      <c r="INE100" s="38"/>
      <c r="INF100" s="34"/>
      <c r="ING100" s="35"/>
      <c r="INH100" s="36"/>
      <c r="INI100" s="37"/>
      <c r="INJ100" s="37"/>
      <c r="INK100" s="38"/>
      <c r="INL100" s="37"/>
      <c r="INM100" s="37"/>
      <c r="INN100" s="38"/>
      <c r="INO100" s="37"/>
      <c r="INP100" s="37"/>
      <c r="INQ100" s="38"/>
      <c r="INR100" s="34"/>
      <c r="INS100" s="35"/>
      <c r="INT100" s="36"/>
      <c r="INU100" s="37"/>
      <c r="INV100" s="37"/>
      <c r="INW100" s="38"/>
      <c r="INX100" s="37"/>
      <c r="INY100" s="37"/>
      <c r="INZ100" s="38"/>
      <c r="IOA100" s="37"/>
      <c r="IOB100" s="37"/>
      <c r="IOC100" s="38"/>
      <c r="IOD100" s="34"/>
      <c r="IOE100" s="35"/>
      <c r="IOF100" s="36"/>
      <c r="IOG100" s="37"/>
      <c r="IOH100" s="37"/>
      <c r="IOI100" s="38"/>
      <c r="IOJ100" s="37"/>
      <c r="IOK100" s="37"/>
      <c r="IOL100" s="38"/>
      <c r="IOM100" s="37"/>
      <c r="ION100" s="37"/>
      <c r="IOO100" s="38"/>
      <c r="IOP100" s="34"/>
      <c r="IOQ100" s="35"/>
      <c r="IOR100" s="36"/>
      <c r="IOS100" s="37"/>
      <c r="IOT100" s="37"/>
      <c r="IOU100" s="38"/>
      <c r="IOV100" s="37"/>
      <c r="IOW100" s="37"/>
      <c r="IOX100" s="38"/>
      <c r="IOY100" s="37"/>
      <c r="IOZ100" s="37"/>
      <c r="IPA100" s="38"/>
      <c r="IPB100" s="34"/>
      <c r="IPC100" s="35"/>
      <c r="IPD100" s="36"/>
      <c r="IPE100" s="37"/>
      <c r="IPF100" s="37"/>
      <c r="IPG100" s="38"/>
      <c r="IPH100" s="37"/>
      <c r="IPI100" s="37"/>
      <c r="IPJ100" s="38"/>
      <c r="IPK100" s="37"/>
      <c r="IPL100" s="37"/>
      <c r="IPM100" s="38"/>
      <c r="IPN100" s="34"/>
      <c r="IPO100" s="35"/>
      <c r="IPP100" s="36"/>
      <c r="IPQ100" s="37"/>
      <c r="IPR100" s="37"/>
      <c r="IPS100" s="38"/>
      <c r="IPT100" s="37"/>
      <c r="IPU100" s="37"/>
      <c r="IPV100" s="38"/>
      <c r="IPW100" s="37"/>
      <c r="IPX100" s="37"/>
      <c r="IPY100" s="38"/>
      <c r="IPZ100" s="34"/>
      <c r="IQA100" s="35"/>
      <c r="IQB100" s="36"/>
      <c r="IQC100" s="37"/>
      <c r="IQD100" s="37"/>
      <c r="IQE100" s="38"/>
      <c r="IQF100" s="37"/>
      <c r="IQG100" s="37"/>
      <c r="IQH100" s="38"/>
      <c r="IQI100" s="37"/>
      <c r="IQJ100" s="37"/>
      <c r="IQK100" s="38"/>
      <c r="IQL100" s="34"/>
      <c r="IQM100" s="35"/>
      <c r="IQN100" s="36"/>
      <c r="IQO100" s="37"/>
      <c r="IQP100" s="37"/>
      <c r="IQQ100" s="38"/>
      <c r="IQR100" s="37"/>
      <c r="IQS100" s="37"/>
      <c r="IQT100" s="38"/>
      <c r="IQU100" s="37"/>
      <c r="IQV100" s="37"/>
      <c r="IQW100" s="38"/>
      <c r="IQX100" s="34"/>
      <c r="IQY100" s="35"/>
      <c r="IQZ100" s="36"/>
      <c r="IRA100" s="37"/>
      <c r="IRB100" s="37"/>
      <c r="IRC100" s="38"/>
      <c r="IRD100" s="37"/>
      <c r="IRE100" s="37"/>
      <c r="IRF100" s="38"/>
      <c r="IRG100" s="37"/>
      <c r="IRH100" s="37"/>
      <c r="IRI100" s="38"/>
      <c r="IRJ100" s="34"/>
      <c r="IRK100" s="35"/>
      <c r="IRL100" s="36"/>
      <c r="IRM100" s="37"/>
      <c r="IRN100" s="37"/>
      <c r="IRO100" s="38"/>
      <c r="IRP100" s="37"/>
      <c r="IRQ100" s="37"/>
      <c r="IRR100" s="38"/>
      <c r="IRS100" s="37"/>
      <c r="IRT100" s="37"/>
      <c r="IRU100" s="38"/>
      <c r="IRV100" s="34"/>
      <c r="IRW100" s="35"/>
      <c r="IRX100" s="36"/>
      <c r="IRY100" s="37"/>
      <c r="IRZ100" s="37"/>
      <c r="ISA100" s="38"/>
      <c r="ISB100" s="37"/>
      <c r="ISC100" s="37"/>
      <c r="ISD100" s="38"/>
      <c r="ISE100" s="37"/>
      <c r="ISF100" s="37"/>
      <c r="ISG100" s="38"/>
      <c r="ISH100" s="34"/>
      <c r="ISI100" s="35"/>
      <c r="ISJ100" s="36"/>
      <c r="ISK100" s="37"/>
      <c r="ISL100" s="37"/>
      <c r="ISM100" s="38"/>
      <c r="ISN100" s="37"/>
      <c r="ISO100" s="37"/>
      <c r="ISP100" s="38"/>
      <c r="ISQ100" s="37"/>
      <c r="ISR100" s="37"/>
      <c r="ISS100" s="38"/>
      <c r="IST100" s="34"/>
      <c r="ISU100" s="35"/>
      <c r="ISV100" s="36"/>
      <c r="ISW100" s="37"/>
      <c r="ISX100" s="37"/>
      <c r="ISY100" s="38"/>
      <c r="ISZ100" s="37"/>
      <c r="ITA100" s="37"/>
      <c r="ITB100" s="38"/>
      <c r="ITC100" s="37"/>
      <c r="ITD100" s="37"/>
      <c r="ITE100" s="38"/>
      <c r="ITF100" s="34"/>
      <c r="ITG100" s="35"/>
      <c r="ITH100" s="36"/>
      <c r="ITI100" s="37"/>
      <c r="ITJ100" s="37"/>
      <c r="ITK100" s="38"/>
      <c r="ITL100" s="37"/>
      <c r="ITM100" s="37"/>
      <c r="ITN100" s="38"/>
      <c r="ITO100" s="37"/>
      <c r="ITP100" s="37"/>
      <c r="ITQ100" s="38"/>
      <c r="ITR100" s="34"/>
      <c r="ITS100" s="35"/>
      <c r="ITT100" s="36"/>
      <c r="ITU100" s="37"/>
      <c r="ITV100" s="37"/>
      <c r="ITW100" s="38"/>
      <c r="ITX100" s="37"/>
      <c r="ITY100" s="37"/>
      <c r="ITZ100" s="38"/>
      <c r="IUA100" s="37"/>
      <c r="IUB100" s="37"/>
      <c r="IUC100" s="38"/>
      <c r="IUD100" s="34"/>
      <c r="IUE100" s="35"/>
      <c r="IUF100" s="36"/>
      <c r="IUG100" s="37"/>
      <c r="IUH100" s="37"/>
      <c r="IUI100" s="38"/>
      <c r="IUJ100" s="37"/>
      <c r="IUK100" s="37"/>
      <c r="IUL100" s="38"/>
      <c r="IUM100" s="37"/>
      <c r="IUN100" s="37"/>
      <c r="IUO100" s="38"/>
      <c r="IUP100" s="34"/>
      <c r="IUQ100" s="35"/>
      <c r="IUR100" s="36"/>
      <c r="IUS100" s="37"/>
      <c r="IUT100" s="37"/>
      <c r="IUU100" s="38"/>
      <c r="IUV100" s="37"/>
      <c r="IUW100" s="37"/>
      <c r="IUX100" s="38"/>
      <c r="IUY100" s="37"/>
      <c r="IUZ100" s="37"/>
      <c r="IVA100" s="38"/>
      <c r="IVB100" s="34"/>
      <c r="IVC100" s="35"/>
      <c r="IVD100" s="36"/>
      <c r="IVE100" s="37"/>
      <c r="IVF100" s="37"/>
      <c r="IVG100" s="38"/>
      <c r="IVH100" s="37"/>
      <c r="IVI100" s="37"/>
      <c r="IVJ100" s="38"/>
      <c r="IVK100" s="37"/>
      <c r="IVL100" s="37"/>
      <c r="IVM100" s="38"/>
      <c r="IVN100" s="34"/>
      <c r="IVO100" s="35"/>
      <c r="IVP100" s="36"/>
      <c r="IVQ100" s="37"/>
      <c r="IVR100" s="37"/>
      <c r="IVS100" s="38"/>
      <c r="IVT100" s="37"/>
      <c r="IVU100" s="37"/>
      <c r="IVV100" s="38"/>
      <c r="IVW100" s="37"/>
      <c r="IVX100" s="37"/>
      <c r="IVY100" s="38"/>
      <c r="IVZ100" s="34"/>
      <c r="IWA100" s="35"/>
      <c r="IWB100" s="36"/>
      <c r="IWC100" s="37"/>
      <c r="IWD100" s="37"/>
      <c r="IWE100" s="38"/>
      <c r="IWF100" s="37"/>
      <c r="IWG100" s="37"/>
      <c r="IWH100" s="38"/>
      <c r="IWI100" s="37"/>
      <c r="IWJ100" s="37"/>
      <c r="IWK100" s="38"/>
      <c r="IWL100" s="34"/>
      <c r="IWM100" s="35"/>
      <c r="IWN100" s="36"/>
      <c r="IWO100" s="37"/>
      <c r="IWP100" s="37"/>
      <c r="IWQ100" s="38"/>
      <c r="IWR100" s="37"/>
      <c r="IWS100" s="37"/>
      <c r="IWT100" s="38"/>
      <c r="IWU100" s="37"/>
      <c r="IWV100" s="37"/>
      <c r="IWW100" s="38"/>
      <c r="IWX100" s="34"/>
      <c r="IWY100" s="35"/>
      <c r="IWZ100" s="36"/>
      <c r="IXA100" s="37"/>
      <c r="IXB100" s="37"/>
      <c r="IXC100" s="38"/>
      <c r="IXD100" s="37"/>
      <c r="IXE100" s="37"/>
      <c r="IXF100" s="38"/>
      <c r="IXG100" s="37"/>
      <c r="IXH100" s="37"/>
      <c r="IXI100" s="38"/>
      <c r="IXJ100" s="34"/>
      <c r="IXK100" s="35"/>
      <c r="IXL100" s="36"/>
      <c r="IXM100" s="37"/>
      <c r="IXN100" s="37"/>
      <c r="IXO100" s="38"/>
      <c r="IXP100" s="37"/>
      <c r="IXQ100" s="37"/>
      <c r="IXR100" s="38"/>
      <c r="IXS100" s="37"/>
      <c r="IXT100" s="37"/>
      <c r="IXU100" s="38"/>
      <c r="IXV100" s="34"/>
      <c r="IXW100" s="35"/>
      <c r="IXX100" s="36"/>
      <c r="IXY100" s="37"/>
      <c r="IXZ100" s="37"/>
      <c r="IYA100" s="38"/>
      <c r="IYB100" s="37"/>
      <c r="IYC100" s="37"/>
      <c r="IYD100" s="38"/>
      <c r="IYE100" s="37"/>
      <c r="IYF100" s="37"/>
      <c r="IYG100" s="38"/>
      <c r="IYH100" s="34"/>
      <c r="IYI100" s="35"/>
      <c r="IYJ100" s="36"/>
      <c r="IYK100" s="37"/>
      <c r="IYL100" s="37"/>
      <c r="IYM100" s="38"/>
      <c r="IYN100" s="37"/>
      <c r="IYO100" s="37"/>
      <c r="IYP100" s="38"/>
      <c r="IYQ100" s="37"/>
      <c r="IYR100" s="37"/>
      <c r="IYS100" s="38"/>
      <c r="IYT100" s="34"/>
      <c r="IYU100" s="35"/>
      <c r="IYV100" s="36"/>
      <c r="IYW100" s="37"/>
      <c r="IYX100" s="37"/>
      <c r="IYY100" s="38"/>
      <c r="IYZ100" s="37"/>
      <c r="IZA100" s="37"/>
      <c r="IZB100" s="38"/>
      <c r="IZC100" s="37"/>
      <c r="IZD100" s="37"/>
      <c r="IZE100" s="38"/>
      <c r="IZF100" s="34"/>
      <c r="IZG100" s="35"/>
      <c r="IZH100" s="36"/>
      <c r="IZI100" s="37"/>
      <c r="IZJ100" s="37"/>
      <c r="IZK100" s="38"/>
      <c r="IZL100" s="37"/>
      <c r="IZM100" s="37"/>
      <c r="IZN100" s="38"/>
      <c r="IZO100" s="37"/>
      <c r="IZP100" s="37"/>
      <c r="IZQ100" s="38"/>
      <c r="IZR100" s="34"/>
      <c r="IZS100" s="35"/>
      <c r="IZT100" s="36"/>
      <c r="IZU100" s="37"/>
      <c r="IZV100" s="37"/>
      <c r="IZW100" s="38"/>
      <c r="IZX100" s="37"/>
      <c r="IZY100" s="37"/>
      <c r="IZZ100" s="38"/>
      <c r="JAA100" s="37"/>
      <c r="JAB100" s="37"/>
      <c r="JAC100" s="38"/>
      <c r="JAD100" s="34"/>
      <c r="JAE100" s="35"/>
      <c r="JAF100" s="36"/>
      <c r="JAG100" s="37"/>
      <c r="JAH100" s="37"/>
      <c r="JAI100" s="38"/>
      <c r="JAJ100" s="37"/>
      <c r="JAK100" s="37"/>
      <c r="JAL100" s="38"/>
      <c r="JAM100" s="37"/>
      <c r="JAN100" s="37"/>
      <c r="JAO100" s="38"/>
      <c r="JAP100" s="34"/>
      <c r="JAQ100" s="35"/>
      <c r="JAR100" s="36"/>
      <c r="JAS100" s="37"/>
      <c r="JAT100" s="37"/>
      <c r="JAU100" s="38"/>
      <c r="JAV100" s="37"/>
      <c r="JAW100" s="37"/>
      <c r="JAX100" s="38"/>
      <c r="JAY100" s="37"/>
      <c r="JAZ100" s="37"/>
      <c r="JBA100" s="38"/>
      <c r="JBB100" s="34"/>
      <c r="JBC100" s="35"/>
      <c r="JBD100" s="36"/>
      <c r="JBE100" s="37"/>
      <c r="JBF100" s="37"/>
      <c r="JBG100" s="38"/>
      <c r="JBH100" s="37"/>
      <c r="JBI100" s="37"/>
      <c r="JBJ100" s="38"/>
      <c r="JBK100" s="37"/>
      <c r="JBL100" s="37"/>
      <c r="JBM100" s="38"/>
      <c r="JBN100" s="34"/>
      <c r="JBO100" s="35"/>
      <c r="JBP100" s="36"/>
      <c r="JBQ100" s="37"/>
      <c r="JBR100" s="37"/>
      <c r="JBS100" s="38"/>
      <c r="JBT100" s="37"/>
      <c r="JBU100" s="37"/>
      <c r="JBV100" s="38"/>
      <c r="JBW100" s="37"/>
      <c r="JBX100" s="37"/>
      <c r="JBY100" s="38"/>
      <c r="JBZ100" s="34"/>
      <c r="JCA100" s="35"/>
      <c r="JCB100" s="36"/>
      <c r="JCC100" s="37"/>
      <c r="JCD100" s="37"/>
      <c r="JCE100" s="38"/>
      <c r="JCF100" s="37"/>
      <c r="JCG100" s="37"/>
      <c r="JCH100" s="38"/>
      <c r="JCI100" s="37"/>
      <c r="JCJ100" s="37"/>
      <c r="JCK100" s="38"/>
      <c r="JCL100" s="34"/>
      <c r="JCM100" s="35"/>
      <c r="JCN100" s="36"/>
      <c r="JCO100" s="37"/>
      <c r="JCP100" s="37"/>
      <c r="JCQ100" s="38"/>
      <c r="JCR100" s="37"/>
      <c r="JCS100" s="37"/>
      <c r="JCT100" s="38"/>
      <c r="JCU100" s="37"/>
      <c r="JCV100" s="37"/>
      <c r="JCW100" s="38"/>
      <c r="JCX100" s="34"/>
      <c r="JCY100" s="35"/>
      <c r="JCZ100" s="36"/>
      <c r="JDA100" s="37"/>
      <c r="JDB100" s="37"/>
      <c r="JDC100" s="38"/>
      <c r="JDD100" s="37"/>
      <c r="JDE100" s="37"/>
      <c r="JDF100" s="38"/>
      <c r="JDG100" s="37"/>
      <c r="JDH100" s="37"/>
      <c r="JDI100" s="38"/>
      <c r="JDJ100" s="34"/>
      <c r="JDK100" s="35"/>
      <c r="JDL100" s="36"/>
      <c r="JDM100" s="37"/>
      <c r="JDN100" s="37"/>
      <c r="JDO100" s="38"/>
      <c r="JDP100" s="37"/>
      <c r="JDQ100" s="37"/>
      <c r="JDR100" s="38"/>
      <c r="JDS100" s="37"/>
      <c r="JDT100" s="37"/>
      <c r="JDU100" s="38"/>
      <c r="JDV100" s="34"/>
      <c r="JDW100" s="35"/>
      <c r="JDX100" s="36"/>
      <c r="JDY100" s="37"/>
      <c r="JDZ100" s="37"/>
      <c r="JEA100" s="38"/>
      <c r="JEB100" s="37"/>
      <c r="JEC100" s="37"/>
      <c r="JED100" s="38"/>
      <c r="JEE100" s="37"/>
      <c r="JEF100" s="37"/>
      <c r="JEG100" s="38"/>
      <c r="JEH100" s="34"/>
      <c r="JEI100" s="35"/>
      <c r="JEJ100" s="36"/>
      <c r="JEK100" s="37"/>
      <c r="JEL100" s="37"/>
      <c r="JEM100" s="38"/>
      <c r="JEN100" s="37"/>
      <c r="JEO100" s="37"/>
      <c r="JEP100" s="38"/>
      <c r="JEQ100" s="37"/>
      <c r="JER100" s="37"/>
      <c r="JES100" s="38"/>
      <c r="JET100" s="34"/>
      <c r="JEU100" s="35"/>
      <c r="JEV100" s="36"/>
      <c r="JEW100" s="37"/>
      <c r="JEX100" s="37"/>
      <c r="JEY100" s="38"/>
      <c r="JEZ100" s="37"/>
      <c r="JFA100" s="37"/>
      <c r="JFB100" s="38"/>
      <c r="JFC100" s="37"/>
      <c r="JFD100" s="37"/>
      <c r="JFE100" s="38"/>
      <c r="JFF100" s="34"/>
      <c r="JFG100" s="35"/>
      <c r="JFH100" s="36"/>
      <c r="JFI100" s="37"/>
      <c r="JFJ100" s="37"/>
      <c r="JFK100" s="38"/>
      <c r="JFL100" s="37"/>
      <c r="JFM100" s="37"/>
      <c r="JFN100" s="38"/>
      <c r="JFO100" s="37"/>
      <c r="JFP100" s="37"/>
      <c r="JFQ100" s="38"/>
      <c r="JFR100" s="34"/>
      <c r="JFS100" s="35"/>
      <c r="JFT100" s="36"/>
      <c r="JFU100" s="37"/>
      <c r="JFV100" s="37"/>
      <c r="JFW100" s="38"/>
      <c r="JFX100" s="37"/>
      <c r="JFY100" s="37"/>
      <c r="JFZ100" s="38"/>
      <c r="JGA100" s="37"/>
      <c r="JGB100" s="37"/>
      <c r="JGC100" s="38"/>
      <c r="JGD100" s="34"/>
      <c r="JGE100" s="35"/>
      <c r="JGF100" s="36"/>
      <c r="JGG100" s="37"/>
      <c r="JGH100" s="37"/>
      <c r="JGI100" s="38"/>
      <c r="JGJ100" s="37"/>
      <c r="JGK100" s="37"/>
      <c r="JGL100" s="38"/>
      <c r="JGM100" s="37"/>
      <c r="JGN100" s="37"/>
      <c r="JGO100" s="38"/>
      <c r="JGP100" s="34"/>
      <c r="JGQ100" s="35"/>
      <c r="JGR100" s="36"/>
      <c r="JGS100" s="37"/>
      <c r="JGT100" s="37"/>
      <c r="JGU100" s="38"/>
      <c r="JGV100" s="37"/>
      <c r="JGW100" s="37"/>
      <c r="JGX100" s="38"/>
      <c r="JGY100" s="37"/>
      <c r="JGZ100" s="37"/>
      <c r="JHA100" s="38"/>
      <c r="JHB100" s="34"/>
      <c r="JHC100" s="35"/>
      <c r="JHD100" s="36"/>
      <c r="JHE100" s="37"/>
      <c r="JHF100" s="37"/>
      <c r="JHG100" s="38"/>
      <c r="JHH100" s="37"/>
      <c r="JHI100" s="37"/>
      <c r="JHJ100" s="38"/>
      <c r="JHK100" s="37"/>
      <c r="JHL100" s="37"/>
      <c r="JHM100" s="38"/>
      <c r="JHN100" s="34"/>
      <c r="JHO100" s="35"/>
      <c r="JHP100" s="36"/>
      <c r="JHQ100" s="37"/>
      <c r="JHR100" s="37"/>
      <c r="JHS100" s="38"/>
      <c r="JHT100" s="37"/>
      <c r="JHU100" s="37"/>
      <c r="JHV100" s="38"/>
      <c r="JHW100" s="37"/>
      <c r="JHX100" s="37"/>
      <c r="JHY100" s="38"/>
      <c r="JHZ100" s="34"/>
      <c r="JIA100" s="35"/>
      <c r="JIB100" s="36"/>
      <c r="JIC100" s="37"/>
      <c r="JID100" s="37"/>
      <c r="JIE100" s="38"/>
      <c r="JIF100" s="37"/>
      <c r="JIG100" s="37"/>
      <c r="JIH100" s="38"/>
      <c r="JII100" s="37"/>
      <c r="JIJ100" s="37"/>
      <c r="JIK100" s="38"/>
      <c r="JIL100" s="34"/>
      <c r="JIM100" s="35"/>
      <c r="JIN100" s="36"/>
      <c r="JIO100" s="37"/>
      <c r="JIP100" s="37"/>
      <c r="JIQ100" s="38"/>
      <c r="JIR100" s="37"/>
      <c r="JIS100" s="37"/>
      <c r="JIT100" s="38"/>
      <c r="JIU100" s="37"/>
      <c r="JIV100" s="37"/>
      <c r="JIW100" s="38"/>
      <c r="JIX100" s="34"/>
      <c r="JIY100" s="35"/>
      <c r="JIZ100" s="36"/>
      <c r="JJA100" s="37"/>
      <c r="JJB100" s="37"/>
      <c r="JJC100" s="38"/>
      <c r="JJD100" s="37"/>
      <c r="JJE100" s="37"/>
      <c r="JJF100" s="38"/>
      <c r="JJG100" s="37"/>
      <c r="JJH100" s="37"/>
      <c r="JJI100" s="38"/>
      <c r="JJJ100" s="34"/>
      <c r="JJK100" s="35"/>
      <c r="JJL100" s="36"/>
      <c r="JJM100" s="37"/>
      <c r="JJN100" s="37"/>
      <c r="JJO100" s="38"/>
      <c r="JJP100" s="37"/>
      <c r="JJQ100" s="37"/>
      <c r="JJR100" s="38"/>
      <c r="JJS100" s="37"/>
      <c r="JJT100" s="37"/>
      <c r="JJU100" s="38"/>
      <c r="JJV100" s="34"/>
      <c r="JJW100" s="35"/>
      <c r="JJX100" s="36"/>
      <c r="JJY100" s="37"/>
      <c r="JJZ100" s="37"/>
      <c r="JKA100" s="38"/>
      <c r="JKB100" s="37"/>
      <c r="JKC100" s="37"/>
      <c r="JKD100" s="38"/>
      <c r="JKE100" s="37"/>
      <c r="JKF100" s="37"/>
      <c r="JKG100" s="38"/>
      <c r="JKH100" s="34"/>
      <c r="JKI100" s="35"/>
      <c r="JKJ100" s="36"/>
      <c r="JKK100" s="37"/>
      <c r="JKL100" s="37"/>
      <c r="JKM100" s="38"/>
      <c r="JKN100" s="37"/>
      <c r="JKO100" s="37"/>
      <c r="JKP100" s="38"/>
      <c r="JKQ100" s="37"/>
      <c r="JKR100" s="37"/>
      <c r="JKS100" s="38"/>
      <c r="JKT100" s="34"/>
      <c r="JKU100" s="35"/>
      <c r="JKV100" s="36"/>
      <c r="JKW100" s="37"/>
      <c r="JKX100" s="37"/>
      <c r="JKY100" s="38"/>
      <c r="JKZ100" s="37"/>
      <c r="JLA100" s="37"/>
      <c r="JLB100" s="38"/>
      <c r="JLC100" s="37"/>
      <c r="JLD100" s="37"/>
      <c r="JLE100" s="38"/>
      <c r="JLF100" s="34"/>
      <c r="JLG100" s="35"/>
      <c r="JLH100" s="36"/>
      <c r="JLI100" s="37"/>
      <c r="JLJ100" s="37"/>
      <c r="JLK100" s="38"/>
      <c r="JLL100" s="37"/>
      <c r="JLM100" s="37"/>
      <c r="JLN100" s="38"/>
      <c r="JLO100" s="37"/>
      <c r="JLP100" s="37"/>
      <c r="JLQ100" s="38"/>
      <c r="JLR100" s="34"/>
      <c r="JLS100" s="35"/>
      <c r="JLT100" s="36"/>
      <c r="JLU100" s="37"/>
      <c r="JLV100" s="37"/>
      <c r="JLW100" s="38"/>
      <c r="JLX100" s="37"/>
      <c r="JLY100" s="37"/>
      <c r="JLZ100" s="38"/>
      <c r="JMA100" s="37"/>
      <c r="JMB100" s="37"/>
      <c r="JMC100" s="38"/>
      <c r="JMD100" s="34"/>
      <c r="JME100" s="35"/>
      <c r="JMF100" s="36"/>
      <c r="JMG100" s="37"/>
      <c r="JMH100" s="37"/>
      <c r="JMI100" s="38"/>
      <c r="JMJ100" s="37"/>
      <c r="JMK100" s="37"/>
      <c r="JML100" s="38"/>
      <c r="JMM100" s="37"/>
      <c r="JMN100" s="37"/>
      <c r="JMO100" s="38"/>
      <c r="JMP100" s="34"/>
      <c r="JMQ100" s="35"/>
      <c r="JMR100" s="36"/>
      <c r="JMS100" s="37"/>
      <c r="JMT100" s="37"/>
      <c r="JMU100" s="38"/>
      <c r="JMV100" s="37"/>
      <c r="JMW100" s="37"/>
      <c r="JMX100" s="38"/>
      <c r="JMY100" s="37"/>
      <c r="JMZ100" s="37"/>
      <c r="JNA100" s="38"/>
      <c r="JNB100" s="34"/>
      <c r="JNC100" s="35"/>
      <c r="JND100" s="36"/>
      <c r="JNE100" s="37"/>
      <c r="JNF100" s="37"/>
      <c r="JNG100" s="38"/>
      <c r="JNH100" s="37"/>
      <c r="JNI100" s="37"/>
      <c r="JNJ100" s="38"/>
      <c r="JNK100" s="37"/>
      <c r="JNL100" s="37"/>
      <c r="JNM100" s="38"/>
      <c r="JNN100" s="34"/>
      <c r="JNO100" s="35"/>
      <c r="JNP100" s="36"/>
      <c r="JNQ100" s="37"/>
      <c r="JNR100" s="37"/>
      <c r="JNS100" s="38"/>
      <c r="JNT100" s="37"/>
      <c r="JNU100" s="37"/>
      <c r="JNV100" s="38"/>
      <c r="JNW100" s="37"/>
      <c r="JNX100" s="37"/>
      <c r="JNY100" s="38"/>
      <c r="JNZ100" s="34"/>
      <c r="JOA100" s="35"/>
      <c r="JOB100" s="36"/>
      <c r="JOC100" s="37"/>
      <c r="JOD100" s="37"/>
      <c r="JOE100" s="38"/>
      <c r="JOF100" s="37"/>
      <c r="JOG100" s="37"/>
      <c r="JOH100" s="38"/>
      <c r="JOI100" s="37"/>
      <c r="JOJ100" s="37"/>
      <c r="JOK100" s="38"/>
      <c r="JOL100" s="34"/>
      <c r="JOM100" s="35"/>
      <c r="JON100" s="36"/>
      <c r="JOO100" s="37"/>
      <c r="JOP100" s="37"/>
      <c r="JOQ100" s="38"/>
      <c r="JOR100" s="37"/>
      <c r="JOS100" s="37"/>
      <c r="JOT100" s="38"/>
      <c r="JOU100" s="37"/>
      <c r="JOV100" s="37"/>
      <c r="JOW100" s="38"/>
      <c r="JOX100" s="34"/>
      <c r="JOY100" s="35"/>
      <c r="JOZ100" s="36"/>
      <c r="JPA100" s="37"/>
      <c r="JPB100" s="37"/>
      <c r="JPC100" s="38"/>
      <c r="JPD100" s="37"/>
      <c r="JPE100" s="37"/>
      <c r="JPF100" s="38"/>
      <c r="JPG100" s="37"/>
      <c r="JPH100" s="37"/>
      <c r="JPI100" s="38"/>
      <c r="JPJ100" s="34"/>
      <c r="JPK100" s="35"/>
      <c r="JPL100" s="36"/>
      <c r="JPM100" s="37"/>
      <c r="JPN100" s="37"/>
      <c r="JPO100" s="38"/>
      <c r="JPP100" s="37"/>
      <c r="JPQ100" s="37"/>
      <c r="JPR100" s="38"/>
      <c r="JPS100" s="37"/>
      <c r="JPT100" s="37"/>
      <c r="JPU100" s="38"/>
      <c r="JPV100" s="34"/>
      <c r="JPW100" s="35"/>
      <c r="JPX100" s="36"/>
      <c r="JPY100" s="37"/>
      <c r="JPZ100" s="37"/>
      <c r="JQA100" s="38"/>
      <c r="JQB100" s="37"/>
      <c r="JQC100" s="37"/>
      <c r="JQD100" s="38"/>
      <c r="JQE100" s="37"/>
      <c r="JQF100" s="37"/>
      <c r="JQG100" s="38"/>
      <c r="JQH100" s="34"/>
      <c r="JQI100" s="35"/>
      <c r="JQJ100" s="36"/>
      <c r="JQK100" s="37"/>
      <c r="JQL100" s="37"/>
      <c r="JQM100" s="38"/>
      <c r="JQN100" s="37"/>
      <c r="JQO100" s="37"/>
      <c r="JQP100" s="38"/>
      <c r="JQQ100" s="37"/>
      <c r="JQR100" s="37"/>
      <c r="JQS100" s="38"/>
      <c r="JQT100" s="34"/>
      <c r="JQU100" s="35"/>
      <c r="JQV100" s="36"/>
      <c r="JQW100" s="37"/>
      <c r="JQX100" s="37"/>
      <c r="JQY100" s="38"/>
      <c r="JQZ100" s="37"/>
      <c r="JRA100" s="37"/>
      <c r="JRB100" s="38"/>
      <c r="JRC100" s="37"/>
      <c r="JRD100" s="37"/>
      <c r="JRE100" s="38"/>
      <c r="JRF100" s="34"/>
      <c r="JRG100" s="35"/>
      <c r="JRH100" s="36"/>
      <c r="JRI100" s="37"/>
      <c r="JRJ100" s="37"/>
      <c r="JRK100" s="38"/>
      <c r="JRL100" s="37"/>
      <c r="JRM100" s="37"/>
      <c r="JRN100" s="38"/>
      <c r="JRO100" s="37"/>
      <c r="JRP100" s="37"/>
      <c r="JRQ100" s="38"/>
      <c r="JRR100" s="34"/>
      <c r="JRS100" s="35"/>
      <c r="JRT100" s="36"/>
      <c r="JRU100" s="37"/>
      <c r="JRV100" s="37"/>
      <c r="JRW100" s="38"/>
      <c r="JRX100" s="37"/>
      <c r="JRY100" s="37"/>
      <c r="JRZ100" s="38"/>
      <c r="JSA100" s="37"/>
      <c r="JSB100" s="37"/>
      <c r="JSC100" s="38"/>
      <c r="JSD100" s="34"/>
      <c r="JSE100" s="35"/>
      <c r="JSF100" s="36"/>
      <c r="JSG100" s="37"/>
      <c r="JSH100" s="37"/>
      <c r="JSI100" s="38"/>
      <c r="JSJ100" s="37"/>
      <c r="JSK100" s="37"/>
      <c r="JSL100" s="38"/>
      <c r="JSM100" s="37"/>
      <c r="JSN100" s="37"/>
      <c r="JSO100" s="38"/>
      <c r="JSP100" s="34"/>
      <c r="JSQ100" s="35"/>
      <c r="JSR100" s="36"/>
      <c r="JSS100" s="37"/>
      <c r="JST100" s="37"/>
      <c r="JSU100" s="38"/>
      <c r="JSV100" s="37"/>
      <c r="JSW100" s="37"/>
      <c r="JSX100" s="38"/>
      <c r="JSY100" s="37"/>
      <c r="JSZ100" s="37"/>
      <c r="JTA100" s="38"/>
      <c r="JTB100" s="34"/>
      <c r="JTC100" s="35"/>
      <c r="JTD100" s="36"/>
      <c r="JTE100" s="37"/>
      <c r="JTF100" s="37"/>
      <c r="JTG100" s="38"/>
      <c r="JTH100" s="37"/>
      <c r="JTI100" s="37"/>
      <c r="JTJ100" s="38"/>
      <c r="JTK100" s="37"/>
      <c r="JTL100" s="37"/>
      <c r="JTM100" s="38"/>
      <c r="JTN100" s="34"/>
      <c r="JTO100" s="35"/>
      <c r="JTP100" s="36"/>
      <c r="JTQ100" s="37"/>
      <c r="JTR100" s="37"/>
      <c r="JTS100" s="38"/>
      <c r="JTT100" s="37"/>
      <c r="JTU100" s="37"/>
      <c r="JTV100" s="38"/>
      <c r="JTW100" s="37"/>
      <c r="JTX100" s="37"/>
      <c r="JTY100" s="38"/>
      <c r="JTZ100" s="34"/>
      <c r="JUA100" s="35"/>
      <c r="JUB100" s="36"/>
      <c r="JUC100" s="37"/>
      <c r="JUD100" s="37"/>
      <c r="JUE100" s="38"/>
      <c r="JUF100" s="37"/>
      <c r="JUG100" s="37"/>
      <c r="JUH100" s="38"/>
      <c r="JUI100" s="37"/>
      <c r="JUJ100" s="37"/>
      <c r="JUK100" s="38"/>
      <c r="JUL100" s="34"/>
      <c r="JUM100" s="35"/>
      <c r="JUN100" s="36"/>
      <c r="JUO100" s="37"/>
      <c r="JUP100" s="37"/>
      <c r="JUQ100" s="38"/>
      <c r="JUR100" s="37"/>
      <c r="JUS100" s="37"/>
      <c r="JUT100" s="38"/>
      <c r="JUU100" s="37"/>
      <c r="JUV100" s="37"/>
      <c r="JUW100" s="38"/>
      <c r="JUX100" s="34"/>
      <c r="JUY100" s="35"/>
      <c r="JUZ100" s="36"/>
      <c r="JVA100" s="37"/>
      <c r="JVB100" s="37"/>
      <c r="JVC100" s="38"/>
      <c r="JVD100" s="37"/>
      <c r="JVE100" s="37"/>
      <c r="JVF100" s="38"/>
      <c r="JVG100" s="37"/>
      <c r="JVH100" s="37"/>
      <c r="JVI100" s="38"/>
      <c r="JVJ100" s="34"/>
      <c r="JVK100" s="35"/>
      <c r="JVL100" s="36"/>
      <c r="JVM100" s="37"/>
      <c r="JVN100" s="37"/>
      <c r="JVO100" s="38"/>
      <c r="JVP100" s="37"/>
      <c r="JVQ100" s="37"/>
      <c r="JVR100" s="38"/>
      <c r="JVS100" s="37"/>
      <c r="JVT100" s="37"/>
      <c r="JVU100" s="38"/>
      <c r="JVV100" s="34"/>
      <c r="JVW100" s="35"/>
      <c r="JVX100" s="36"/>
      <c r="JVY100" s="37"/>
      <c r="JVZ100" s="37"/>
      <c r="JWA100" s="38"/>
      <c r="JWB100" s="37"/>
      <c r="JWC100" s="37"/>
      <c r="JWD100" s="38"/>
      <c r="JWE100" s="37"/>
      <c r="JWF100" s="37"/>
      <c r="JWG100" s="38"/>
      <c r="JWH100" s="34"/>
      <c r="JWI100" s="35"/>
      <c r="JWJ100" s="36"/>
      <c r="JWK100" s="37"/>
      <c r="JWL100" s="37"/>
      <c r="JWM100" s="38"/>
      <c r="JWN100" s="37"/>
      <c r="JWO100" s="37"/>
      <c r="JWP100" s="38"/>
      <c r="JWQ100" s="37"/>
      <c r="JWR100" s="37"/>
      <c r="JWS100" s="38"/>
      <c r="JWT100" s="34"/>
      <c r="JWU100" s="35"/>
      <c r="JWV100" s="36"/>
      <c r="JWW100" s="37"/>
      <c r="JWX100" s="37"/>
      <c r="JWY100" s="38"/>
      <c r="JWZ100" s="37"/>
      <c r="JXA100" s="37"/>
      <c r="JXB100" s="38"/>
      <c r="JXC100" s="37"/>
      <c r="JXD100" s="37"/>
      <c r="JXE100" s="38"/>
      <c r="JXF100" s="34"/>
      <c r="JXG100" s="35"/>
      <c r="JXH100" s="36"/>
      <c r="JXI100" s="37"/>
      <c r="JXJ100" s="37"/>
      <c r="JXK100" s="38"/>
      <c r="JXL100" s="37"/>
      <c r="JXM100" s="37"/>
      <c r="JXN100" s="38"/>
      <c r="JXO100" s="37"/>
      <c r="JXP100" s="37"/>
      <c r="JXQ100" s="38"/>
      <c r="JXR100" s="34"/>
      <c r="JXS100" s="35"/>
      <c r="JXT100" s="36"/>
      <c r="JXU100" s="37"/>
      <c r="JXV100" s="37"/>
      <c r="JXW100" s="38"/>
      <c r="JXX100" s="37"/>
      <c r="JXY100" s="37"/>
      <c r="JXZ100" s="38"/>
      <c r="JYA100" s="37"/>
      <c r="JYB100" s="37"/>
      <c r="JYC100" s="38"/>
      <c r="JYD100" s="34"/>
      <c r="JYE100" s="35"/>
      <c r="JYF100" s="36"/>
      <c r="JYG100" s="37"/>
      <c r="JYH100" s="37"/>
      <c r="JYI100" s="38"/>
      <c r="JYJ100" s="37"/>
      <c r="JYK100" s="37"/>
      <c r="JYL100" s="38"/>
      <c r="JYM100" s="37"/>
      <c r="JYN100" s="37"/>
      <c r="JYO100" s="38"/>
      <c r="JYP100" s="34"/>
      <c r="JYQ100" s="35"/>
      <c r="JYR100" s="36"/>
      <c r="JYS100" s="37"/>
      <c r="JYT100" s="37"/>
      <c r="JYU100" s="38"/>
      <c r="JYV100" s="37"/>
      <c r="JYW100" s="37"/>
      <c r="JYX100" s="38"/>
      <c r="JYY100" s="37"/>
      <c r="JYZ100" s="37"/>
      <c r="JZA100" s="38"/>
      <c r="JZB100" s="34"/>
      <c r="JZC100" s="35"/>
      <c r="JZD100" s="36"/>
      <c r="JZE100" s="37"/>
      <c r="JZF100" s="37"/>
      <c r="JZG100" s="38"/>
      <c r="JZH100" s="37"/>
      <c r="JZI100" s="37"/>
      <c r="JZJ100" s="38"/>
      <c r="JZK100" s="37"/>
      <c r="JZL100" s="37"/>
      <c r="JZM100" s="38"/>
      <c r="JZN100" s="34"/>
      <c r="JZO100" s="35"/>
      <c r="JZP100" s="36"/>
      <c r="JZQ100" s="37"/>
      <c r="JZR100" s="37"/>
      <c r="JZS100" s="38"/>
      <c r="JZT100" s="37"/>
      <c r="JZU100" s="37"/>
      <c r="JZV100" s="38"/>
      <c r="JZW100" s="37"/>
      <c r="JZX100" s="37"/>
      <c r="JZY100" s="38"/>
      <c r="JZZ100" s="34"/>
      <c r="KAA100" s="35"/>
      <c r="KAB100" s="36"/>
      <c r="KAC100" s="37"/>
      <c r="KAD100" s="37"/>
      <c r="KAE100" s="38"/>
      <c r="KAF100" s="37"/>
      <c r="KAG100" s="37"/>
      <c r="KAH100" s="38"/>
      <c r="KAI100" s="37"/>
      <c r="KAJ100" s="37"/>
      <c r="KAK100" s="38"/>
      <c r="KAL100" s="34"/>
      <c r="KAM100" s="35"/>
      <c r="KAN100" s="36"/>
      <c r="KAO100" s="37"/>
      <c r="KAP100" s="37"/>
      <c r="KAQ100" s="38"/>
      <c r="KAR100" s="37"/>
      <c r="KAS100" s="37"/>
      <c r="KAT100" s="38"/>
      <c r="KAU100" s="37"/>
      <c r="KAV100" s="37"/>
      <c r="KAW100" s="38"/>
      <c r="KAX100" s="34"/>
      <c r="KAY100" s="35"/>
      <c r="KAZ100" s="36"/>
      <c r="KBA100" s="37"/>
      <c r="KBB100" s="37"/>
      <c r="KBC100" s="38"/>
      <c r="KBD100" s="37"/>
      <c r="KBE100" s="37"/>
      <c r="KBF100" s="38"/>
      <c r="KBG100" s="37"/>
      <c r="KBH100" s="37"/>
      <c r="KBI100" s="38"/>
      <c r="KBJ100" s="34"/>
      <c r="KBK100" s="35"/>
      <c r="KBL100" s="36"/>
      <c r="KBM100" s="37"/>
      <c r="KBN100" s="37"/>
      <c r="KBO100" s="38"/>
      <c r="KBP100" s="37"/>
      <c r="KBQ100" s="37"/>
      <c r="KBR100" s="38"/>
      <c r="KBS100" s="37"/>
      <c r="KBT100" s="37"/>
      <c r="KBU100" s="38"/>
      <c r="KBV100" s="34"/>
      <c r="KBW100" s="35"/>
      <c r="KBX100" s="36"/>
      <c r="KBY100" s="37"/>
      <c r="KBZ100" s="37"/>
      <c r="KCA100" s="38"/>
      <c r="KCB100" s="37"/>
      <c r="KCC100" s="37"/>
      <c r="KCD100" s="38"/>
      <c r="KCE100" s="37"/>
      <c r="KCF100" s="37"/>
      <c r="KCG100" s="38"/>
      <c r="KCH100" s="34"/>
      <c r="KCI100" s="35"/>
      <c r="KCJ100" s="36"/>
      <c r="KCK100" s="37"/>
      <c r="KCL100" s="37"/>
      <c r="KCM100" s="38"/>
      <c r="KCN100" s="37"/>
      <c r="KCO100" s="37"/>
      <c r="KCP100" s="38"/>
      <c r="KCQ100" s="37"/>
      <c r="KCR100" s="37"/>
      <c r="KCS100" s="38"/>
      <c r="KCT100" s="34"/>
      <c r="KCU100" s="35"/>
      <c r="KCV100" s="36"/>
      <c r="KCW100" s="37"/>
      <c r="KCX100" s="37"/>
      <c r="KCY100" s="38"/>
      <c r="KCZ100" s="37"/>
      <c r="KDA100" s="37"/>
      <c r="KDB100" s="38"/>
      <c r="KDC100" s="37"/>
      <c r="KDD100" s="37"/>
      <c r="KDE100" s="38"/>
      <c r="KDF100" s="34"/>
      <c r="KDG100" s="35"/>
      <c r="KDH100" s="36"/>
      <c r="KDI100" s="37"/>
      <c r="KDJ100" s="37"/>
      <c r="KDK100" s="38"/>
      <c r="KDL100" s="37"/>
      <c r="KDM100" s="37"/>
      <c r="KDN100" s="38"/>
      <c r="KDO100" s="37"/>
      <c r="KDP100" s="37"/>
      <c r="KDQ100" s="38"/>
      <c r="KDR100" s="34"/>
      <c r="KDS100" s="35"/>
      <c r="KDT100" s="36"/>
      <c r="KDU100" s="37"/>
      <c r="KDV100" s="37"/>
      <c r="KDW100" s="38"/>
      <c r="KDX100" s="37"/>
      <c r="KDY100" s="37"/>
      <c r="KDZ100" s="38"/>
      <c r="KEA100" s="37"/>
      <c r="KEB100" s="37"/>
      <c r="KEC100" s="38"/>
      <c r="KED100" s="34"/>
      <c r="KEE100" s="35"/>
      <c r="KEF100" s="36"/>
      <c r="KEG100" s="37"/>
      <c r="KEH100" s="37"/>
      <c r="KEI100" s="38"/>
      <c r="KEJ100" s="37"/>
      <c r="KEK100" s="37"/>
      <c r="KEL100" s="38"/>
      <c r="KEM100" s="37"/>
      <c r="KEN100" s="37"/>
      <c r="KEO100" s="38"/>
      <c r="KEP100" s="34"/>
      <c r="KEQ100" s="35"/>
      <c r="KER100" s="36"/>
      <c r="KES100" s="37"/>
      <c r="KET100" s="37"/>
      <c r="KEU100" s="38"/>
      <c r="KEV100" s="37"/>
      <c r="KEW100" s="37"/>
      <c r="KEX100" s="38"/>
      <c r="KEY100" s="37"/>
      <c r="KEZ100" s="37"/>
      <c r="KFA100" s="38"/>
      <c r="KFB100" s="34"/>
      <c r="KFC100" s="35"/>
      <c r="KFD100" s="36"/>
      <c r="KFE100" s="37"/>
      <c r="KFF100" s="37"/>
      <c r="KFG100" s="38"/>
      <c r="KFH100" s="37"/>
      <c r="KFI100" s="37"/>
      <c r="KFJ100" s="38"/>
      <c r="KFK100" s="37"/>
      <c r="KFL100" s="37"/>
      <c r="KFM100" s="38"/>
      <c r="KFN100" s="34"/>
      <c r="KFO100" s="35"/>
      <c r="KFP100" s="36"/>
      <c r="KFQ100" s="37"/>
      <c r="KFR100" s="37"/>
      <c r="KFS100" s="38"/>
      <c r="KFT100" s="37"/>
      <c r="KFU100" s="37"/>
      <c r="KFV100" s="38"/>
      <c r="KFW100" s="37"/>
      <c r="KFX100" s="37"/>
      <c r="KFY100" s="38"/>
      <c r="KFZ100" s="34"/>
      <c r="KGA100" s="35"/>
      <c r="KGB100" s="36"/>
      <c r="KGC100" s="37"/>
      <c r="KGD100" s="37"/>
      <c r="KGE100" s="38"/>
      <c r="KGF100" s="37"/>
      <c r="KGG100" s="37"/>
      <c r="KGH100" s="38"/>
      <c r="KGI100" s="37"/>
      <c r="KGJ100" s="37"/>
      <c r="KGK100" s="38"/>
      <c r="KGL100" s="34"/>
      <c r="KGM100" s="35"/>
      <c r="KGN100" s="36"/>
      <c r="KGO100" s="37"/>
      <c r="KGP100" s="37"/>
      <c r="KGQ100" s="38"/>
      <c r="KGR100" s="37"/>
      <c r="KGS100" s="37"/>
      <c r="KGT100" s="38"/>
      <c r="KGU100" s="37"/>
      <c r="KGV100" s="37"/>
      <c r="KGW100" s="38"/>
      <c r="KGX100" s="34"/>
      <c r="KGY100" s="35"/>
      <c r="KGZ100" s="36"/>
      <c r="KHA100" s="37"/>
      <c r="KHB100" s="37"/>
      <c r="KHC100" s="38"/>
      <c r="KHD100" s="37"/>
      <c r="KHE100" s="37"/>
      <c r="KHF100" s="38"/>
      <c r="KHG100" s="37"/>
      <c r="KHH100" s="37"/>
      <c r="KHI100" s="38"/>
      <c r="KHJ100" s="34"/>
      <c r="KHK100" s="35"/>
      <c r="KHL100" s="36"/>
      <c r="KHM100" s="37"/>
      <c r="KHN100" s="37"/>
      <c r="KHO100" s="38"/>
      <c r="KHP100" s="37"/>
      <c r="KHQ100" s="37"/>
      <c r="KHR100" s="38"/>
      <c r="KHS100" s="37"/>
      <c r="KHT100" s="37"/>
      <c r="KHU100" s="38"/>
      <c r="KHV100" s="34"/>
      <c r="KHW100" s="35"/>
      <c r="KHX100" s="36"/>
      <c r="KHY100" s="37"/>
      <c r="KHZ100" s="37"/>
      <c r="KIA100" s="38"/>
      <c r="KIB100" s="37"/>
      <c r="KIC100" s="37"/>
      <c r="KID100" s="38"/>
      <c r="KIE100" s="37"/>
      <c r="KIF100" s="37"/>
      <c r="KIG100" s="38"/>
      <c r="KIH100" s="34"/>
      <c r="KII100" s="35"/>
      <c r="KIJ100" s="36"/>
      <c r="KIK100" s="37"/>
      <c r="KIL100" s="37"/>
      <c r="KIM100" s="38"/>
      <c r="KIN100" s="37"/>
      <c r="KIO100" s="37"/>
      <c r="KIP100" s="38"/>
      <c r="KIQ100" s="37"/>
      <c r="KIR100" s="37"/>
      <c r="KIS100" s="38"/>
      <c r="KIT100" s="34"/>
      <c r="KIU100" s="35"/>
      <c r="KIV100" s="36"/>
      <c r="KIW100" s="37"/>
      <c r="KIX100" s="37"/>
      <c r="KIY100" s="38"/>
      <c r="KIZ100" s="37"/>
      <c r="KJA100" s="37"/>
      <c r="KJB100" s="38"/>
      <c r="KJC100" s="37"/>
      <c r="KJD100" s="37"/>
      <c r="KJE100" s="38"/>
      <c r="KJF100" s="34"/>
      <c r="KJG100" s="35"/>
      <c r="KJH100" s="36"/>
      <c r="KJI100" s="37"/>
      <c r="KJJ100" s="37"/>
      <c r="KJK100" s="38"/>
      <c r="KJL100" s="37"/>
      <c r="KJM100" s="37"/>
      <c r="KJN100" s="38"/>
      <c r="KJO100" s="37"/>
      <c r="KJP100" s="37"/>
      <c r="KJQ100" s="38"/>
      <c r="KJR100" s="34"/>
      <c r="KJS100" s="35"/>
      <c r="KJT100" s="36"/>
      <c r="KJU100" s="37"/>
      <c r="KJV100" s="37"/>
      <c r="KJW100" s="38"/>
      <c r="KJX100" s="37"/>
      <c r="KJY100" s="37"/>
      <c r="KJZ100" s="38"/>
      <c r="KKA100" s="37"/>
      <c r="KKB100" s="37"/>
      <c r="KKC100" s="38"/>
      <c r="KKD100" s="34"/>
      <c r="KKE100" s="35"/>
      <c r="KKF100" s="36"/>
      <c r="KKG100" s="37"/>
      <c r="KKH100" s="37"/>
      <c r="KKI100" s="38"/>
      <c r="KKJ100" s="37"/>
      <c r="KKK100" s="37"/>
      <c r="KKL100" s="38"/>
      <c r="KKM100" s="37"/>
      <c r="KKN100" s="37"/>
      <c r="KKO100" s="38"/>
      <c r="KKP100" s="34"/>
      <c r="KKQ100" s="35"/>
      <c r="KKR100" s="36"/>
      <c r="KKS100" s="37"/>
      <c r="KKT100" s="37"/>
      <c r="KKU100" s="38"/>
      <c r="KKV100" s="37"/>
      <c r="KKW100" s="37"/>
      <c r="KKX100" s="38"/>
      <c r="KKY100" s="37"/>
      <c r="KKZ100" s="37"/>
      <c r="KLA100" s="38"/>
      <c r="KLB100" s="34"/>
      <c r="KLC100" s="35"/>
      <c r="KLD100" s="36"/>
      <c r="KLE100" s="37"/>
      <c r="KLF100" s="37"/>
      <c r="KLG100" s="38"/>
      <c r="KLH100" s="37"/>
      <c r="KLI100" s="37"/>
      <c r="KLJ100" s="38"/>
      <c r="KLK100" s="37"/>
      <c r="KLL100" s="37"/>
      <c r="KLM100" s="38"/>
      <c r="KLN100" s="34"/>
      <c r="KLO100" s="35"/>
      <c r="KLP100" s="36"/>
      <c r="KLQ100" s="37"/>
      <c r="KLR100" s="37"/>
      <c r="KLS100" s="38"/>
      <c r="KLT100" s="37"/>
      <c r="KLU100" s="37"/>
      <c r="KLV100" s="38"/>
      <c r="KLW100" s="37"/>
      <c r="KLX100" s="37"/>
      <c r="KLY100" s="38"/>
      <c r="KLZ100" s="34"/>
      <c r="KMA100" s="35"/>
      <c r="KMB100" s="36"/>
      <c r="KMC100" s="37"/>
      <c r="KMD100" s="37"/>
      <c r="KME100" s="38"/>
      <c r="KMF100" s="37"/>
      <c r="KMG100" s="37"/>
      <c r="KMH100" s="38"/>
      <c r="KMI100" s="37"/>
      <c r="KMJ100" s="37"/>
      <c r="KMK100" s="38"/>
      <c r="KML100" s="34"/>
      <c r="KMM100" s="35"/>
      <c r="KMN100" s="36"/>
      <c r="KMO100" s="37"/>
      <c r="KMP100" s="37"/>
      <c r="KMQ100" s="38"/>
      <c r="KMR100" s="37"/>
      <c r="KMS100" s="37"/>
      <c r="KMT100" s="38"/>
      <c r="KMU100" s="37"/>
      <c r="KMV100" s="37"/>
      <c r="KMW100" s="38"/>
      <c r="KMX100" s="34"/>
      <c r="KMY100" s="35"/>
      <c r="KMZ100" s="36"/>
      <c r="KNA100" s="37"/>
      <c r="KNB100" s="37"/>
      <c r="KNC100" s="38"/>
      <c r="KND100" s="37"/>
      <c r="KNE100" s="37"/>
      <c r="KNF100" s="38"/>
      <c r="KNG100" s="37"/>
      <c r="KNH100" s="37"/>
      <c r="KNI100" s="38"/>
      <c r="KNJ100" s="34"/>
      <c r="KNK100" s="35"/>
      <c r="KNL100" s="36"/>
      <c r="KNM100" s="37"/>
      <c r="KNN100" s="37"/>
      <c r="KNO100" s="38"/>
      <c r="KNP100" s="37"/>
      <c r="KNQ100" s="37"/>
      <c r="KNR100" s="38"/>
      <c r="KNS100" s="37"/>
      <c r="KNT100" s="37"/>
      <c r="KNU100" s="38"/>
      <c r="KNV100" s="34"/>
      <c r="KNW100" s="35"/>
      <c r="KNX100" s="36"/>
      <c r="KNY100" s="37"/>
      <c r="KNZ100" s="37"/>
      <c r="KOA100" s="38"/>
      <c r="KOB100" s="37"/>
      <c r="KOC100" s="37"/>
      <c r="KOD100" s="38"/>
      <c r="KOE100" s="37"/>
      <c r="KOF100" s="37"/>
      <c r="KOG100" s="38"/>
      <c r="KOH100" s="34"/>
      <c r="KOI100" s="35"/>
      <c r="KOJ100" s="36"/>
      <c r="KOK100" s="37"/>
      <c r="KOL100" s="37"/>
      <c r="KOM100" s="38"/>
      <c r="KON100" s="37"/>
      <c r="KOO100" s="37"/>
      <c r="KOP100" s="38"/>
      <c r="KOQ100" s="37"/>
      <c r="KOR100" s="37"/>
      <c r="KOS100" s="38"/>
      <c r="KOT100" s="34"/>
      <c r="KOU100" s="35"/>
      <c r="KOV100" s="36"/>
      <c r="KOW100" s="37"/>
      <c r="KOX100" s="37"/>
      <c r="KOY100" s="38"/>
      <c r="KOZ100" s="37"/>
      <c r="KPA100" s="37"/>
      <c r="KPB100" s="38"/>
      <c r="KPC100" s="37"/>
      <c r="KPD100" s="37"/>
      <c r="KPE100" s="38"/>
      <c r="KPF100" s="34"/>
      <c r="KPG100" s="35"/>
      <c r="KPH100" s="36"/>
      <c r="KPI100" s="37"/>
      <c r="KPJ100" s="37"/>
      <c r="KPK100" s="38"/>
      <c r="KPL100" s="37"/>
      <c r="KPM100" s="37"/>
      <c r="KPN100" s="38"/>
      <c r="KPO100" s="37"/>
      <c r="KPP100" s="37"/>
      <c r="KPQ100" s="38"/>
      <c r="KPR100" s="34"/>
      <c r="KPS100" s="35"/>
      <c r="KPT100" s="36"/>
      <c r="KPU100" s="37"/>
      <c r="KPV100" s="37"/>
      <c r="KPW100" s="38"/>
      <c r="KPX100" s="37"/>
      <c r="KPY100" s="37"/>
      <c r="KPZ100" s="38"/>
      <c r="KQA100" s="37"/>
      <c r="KQB100" s="37"/>
      <c r="KQC100" s="38"/>
      <c r="KQD100" s="34"/>
      <c r="KQE100" s="35"/>
      <c r="KQF100" s="36"/>
      <c r="KQG100" s="37"/>
      <c r="KQH100" s="37"/>
      <c r="KQI100" s="38"/>
      <c r="KQJ100" s="37"/>
      <c r="KQK100" s="37"/>
      <c r="KQL100" s="38"/>
      <c r="KQM100" s="37"/>
      <c r="KQN100" s="37"/>
      <c r="KQO100" s="38"/>
      <c r="KQP100" s="34"/>
      <c r="KQQ100" s="35"/>
      <c r="KQR100" s="36"/>
      <c r="KQS100" s="37"/>
      <c r="KQT100" s="37"/>
      <c r="KQU100" s="38"/>
      <c r="KQV100" s="37"/>
      <c r="KQW100" s="37"/>
      <c r="KQX100" s="38"/>
      <c r="KQY100" s="37"/>
      <c r="KQZ100" s="37"/>
      <c r="KRA100" s="38"/>
      <c r="KRB100" s="34"/>
      <c r="KRC100" s="35"/>
      <c r="KRD100" s="36"/>
      <c r="KRE100" s="37"/>
      <c r="KRF100" s="37"/>
      <c r="KRG100" s="38"/>
      <c r="KRH100" s="37"/>
      <c r="KRI100" s="37"/>
      <c r="KRJ100" s="38"/>
      <c r="KRK100" s="37"/>
      <c r="KRL100" s="37"/>
      <c r="KRM100" s="38"/>
      <c r="KRN100" s="34"/>
      <c r="KRO100" s="35"/>
      <c r="KRP100" s="36"/>
      <c r="KRQ100" s="37"/>
      <c r="KRR100" s="37"/>
      <c r="KRS100" s="38"/>
      <c r="KRT100" s="37"/>
      <c r="KRU100" s="37"/>
      <c r="KRV100" s="38"/>
      <c r="KRW100" s="37"/>
      <c r="KRX100" s="37"/>
      <c r="KRY100" s="38"/>
      <c r="KRZ100" s="34"/>
      <c r="KSA100" s="35"/>
      <c r="KSB100" s="36"/>
      <c r="KSC100" s="37"/>
      <c r="KSD100" s="37"/>
      <c r="KSE100" s="38"/>
      <c r="KSF100" s="37"/>
      <c r="KSG100" s="37"/>
      <c r="KSH100" s="38"/>
      <c r="KSI100" s="37"/>
      <c r="KSJ100" s="37"/>
      <c r="KSK100" s="38"/>
      <c r="KSL100" s="34"/>
      <c r="KSM100" s="35"/>
      <c r="KSN100" s="36"/>
      <c r="KSO100" s="37"/>
      <c r="KSP100" s="37"/>
      <c r="KSQ100" s="38"/>
      <c r="KSR100" s="37"/>
      <c r="KSS100" s="37"/>
      <c r="KST100" s="38"/>
      <c r="KSU100" s="37"/>
      <c r="KSV100" s="37"/>
      <c r="KSW100" s="38"/>
      <c r="KSX100" s="34"/>
      <c r="KSY100" s="35"/>
      <c r="KSZ100" s="36"/>
      <c r="KTA100" s="37"/>
      <c r="KTB100" s="37"/>
      <c r="KTC100" s="38"/>
      <c r="KTD100" s="37"/>
      <c r="KTE100" s="37"/>
      <c r="KTF100" s="38"/>
      <c r="KTG100" s="37"/>
      <c r="KTH100" s="37"/>
      <c r="KTI100" s="38"/>
      <c r="KTJ100" s="34"/>
      <c r="KTK100" s="35"/>
      <c r="KTL100" s="36"/>
      <c r="KTM100" s="37"/>
      <c r="KTN100" s="37"/>
      <c r="KTO100" s="38"/>
      <c r="KTP100" s="37"/>
      <c r="KTQ100" s="37"/>
      <c r="KTR100" s="38"/>
      <c r="KTS100" s="37"/>
      <c r="KTT100" s="37"/>
      <c r="KTU100" s="38"/>
      <c r="KTV100" s="34"/>
      <c r="KTW100" s="35"/>
      <c r="KTX100" s="36"/>
      <c r="KTY100" s="37"/>
      <c r="KTZ100" s="37"/>
      <c r="KUA100" s="38"/>
      <c r="KUB100" s="37"/>
      <c r="KUC100" s="37"/>
      <c r="KUD100" s="38"/>
      <c r="KUE100" s="37"/>
      <c r="KUF100" s="37"/>
      <c r="KUG100" s="38"/>
      <c r="KUH100" s="34"/>
      <c r="KUI100" s="35"/>
      <c r="KUJ100" s="36"/>
      <c r="KUK100" s="37"/>
      <c r="KUL100" s="37"/>
      <c r="KUM100" s="38"/>
      <c r="KUN100" s="37"/>
      <c r="KUO100" s="37"/>
      <c r="KUP100" s="38"/>
      <c r="KUQ100" s="37"/>
      <c r="KUR100" s="37"/>
      <c r="KUS100" s="38"/>
      <c r="KUT100" s="34"/>
      <c r="KUU100" s="35"/>
      <c r="KUV100" s="36"/>
      <c r="KUW100" s="37"/>
      <c r="KUX100" s="37"/>
      <c r="KUY100" s="38"/>
      <c r="KUZ100" s="37"/>
      <c r="KVA100" s="37"/>
      <c r="KVB100" s="38"/>
      <c r="KVC100" s="37"/>
      <c r="KVD100" s="37"/>
      <c r="KVE100" s="38"/>
      <c r="KVF100" s="34"/>
      <c r="KVG100" s="35"/>
      <c r="KVH100" s="36"/>
      <c r="KVI100" s="37"/>
      <c r="KVJ100" s="37"/>
      <c r="KVK100" s="38"/>
      <c r="KVL100" s="37"/>
      <c r="KVM100" s="37"/>
      <c r="KVN100" s="38"/>
      <c r="KVO100" s="37"/>
      <c r="KVP100" s="37"/>
      <c r="KVQ100" s="38"/>
      <c r="KVR100" s="34"/>
      <c r="KVS100" s="35"/>
      <c r="KVT100" s="36"/>
      <c r="KVU100" s="37"/>
      <c r="KVV100" s="37"/>
      <c r="KVW100" s="38"/>
      <c r="KVX100" s="37"/>
      <c r="KVY100" s="37"/>
      <c r="KVZ100" s="38"/>
      <c r="KWA100" s="37"/>
      <c r="KWB100" s="37"/>
      <c r="KWC100" s="38"/>
      <c r="KWD100" s="34"/>
      <c r="KWE100" s="35"/>
      <c r="KWF100" s="36"/>
      <c r="KWG100" s="37"/>
      <c r="KWH100" s="37"/>
      <c r="KWI100" s="38"/>
      <c r="KWJ100" s="37"/>
      <c r="KWK100" s="37"/>
      <c r="KWL100" s="38"/>
      <c r="KWM100" s="37"/>
      <c r="KWN100" s="37"/>
      <c r="KWO100" s="38"/>
      <c r="KWP100" s="34"/>
      <c r="KWQ100" s="35"/>
      <c r="KWR100" s="36"/>
      <c r="KWS100" s="37"/>
      <c r="KWT100" s="37"/>
      <c r="KWU100" s="38"/>
      <c r="KWV100" s="37"/>
      <c r="KWW100" s="37"/>
      <c r="KWX100" s="38"/>
      <c r="KWY100" s="37"/>
      <c r="KWZ100" s="37"/>
      <c r="KXA100" s="38"/>
      <c r="KXB100" s="34"/>
      <c r="KXC100" s="35"/>
      <c r="KXD100" s="36"/>
      <c r="KXE100" s="37"/>
      <c r="KXF100" s="37"/>
      <c r="KXG100" s="38"/>
      <c r="KXH100" s="37"/>
      <c r="KXI100" s="37"/>
      <c r="KXJ100" s="38"/>
      <c r="KXK100" s="37"/>
      <c r="KXL100" s="37"/>
      <c r="KXM100" s="38"/>
      <c r="KXN100" s="34"/>
      <c r="KXO100" s="35"/>
      <c r="KXP100" s="36"/>
      <c r="KXQ100" s="37"/>
      <c r="KXR100" s="37"/>
      <c r="KXS100" s="38"/>
      <c r="KXT100" s="37"/>
      <c r="KXU100" s="37"/>
      <c r="KXV100" s="38"/>
      <c r="KXW100" s="37"/>
      <c r="KXX100" s="37"/>
      <c r="KXY100" s="38"/>
      <c r="KXZ100" s="34"/>
      <c r="KYA100" s="35"/>
      <c r="KYB100" s="36"/>
      <c r="KYC100" s="37"/>
      <c r="KYD100" s="37"/>
      <c r="KYE100" s="38"/>
      <c r="KYF100" s="37"/>
      <c r="KYG100" s="37"/>
      <c r="KYH100" s="38"/>
      <c r="KYI100" s="37"/>
      <c r="KYJ100" s="37"/>
      <c r="KYK100" s="38"/>
      <c r="KYL100" s="34"/>
      <c r="KYM100" s="35"/>
      <c r="KYN100" s="36"/>
      <c r="KYO100" s="37"/>
      <c r="KYP100" s="37"/>
      <c r="KYQ100" s="38"/>
      <c r="KYR100" s="37"/>
      <c r="KYS100" s="37"/>
      <c r="KYT100" s="38"/>
      <c r="KYU100" s="37"/>
      <c r="KYV100" s="37"/>
      <c r="KYW100" s="38"/>
      <c r="KYX100" s="34"/>
      <c r="KYY100" s="35"/>
      <c r="KYZ100" s="36"/>
      <c r="KZA100" s="37"/>
      <c r="KZB100" s="37"/>
      <c r="KZC100" s="38"/>
      <c r="KZD100" s="37"/>
      <c r="KZE100" s="37"/>
      <c r="KZF100" s="38"/>
      <c r="KZG100" s="37"/>
      <c r="KZH100" s="37"/>
      <c r="KZI100" s="38"/>
      <c r="KZJ100" s="34"/>
      <c r="KZK100" s="35"/>
      <c r="KZL100" s="36"/>
      <c r="KZM100" s="37"/>
      <c r="KZN100" s="37"/>
      <c r="KZO100" s="38"/>
      <c r="KZP100" s="37"/>
      <c r="KZQ100" s="37"/>
      <c r="KZR100" s="38"/>
      <c r="KZS100" s="37"/>
      <c r="KZT100" s="37"/>
      <c r="KZU100" s="38"/>
      <c r="KZV100" s="34"/>
      <c r="KZW100" s="35"/>
      <c r="KZX100" s="36"/>
      <c r="KZY100" s="37"/>
      <c r="KZZ100" s="37"/>
      <c r="LAA100" s="38"/>
      <c r="LAB100" s="37"/>
      <c r="LAC100" s="37"/>
      <c r="LAD100" s="38"/>
      <c r="LAE100" s="37"/>
      <c r="LAF100" s="37"/>
      <c r="LAG100" s="38"/>
      <c r="LAH100" s="34"/>
      <c r="LAI100" s="35"/>
      <c r="LAJ100" s="36"/>
      <c r="LAK100" s="37"/>
      <c r="LAL100" s="37"/>
      <c r="LAM100" s="38"/>
      <c r="LAN100" s="37"/>
      <c r="LAO100" s="37"/>
      <c r="LAP100" s="38"/>
      <c r="LAQ100" s="37"/>
      <c r="LAR100" s="37"/>
      <c r="LAS100" s="38"/>
      <c r="LAT100" s="34"/>
      <c r="LAU100" s="35"/>
      <c r="LAV100" s="36"/>
      <c r="LAW100" s="37"/>
      <c r="LAX100" s="37"/>
      <c r="LAY100" s="38"/>
      <c r="LAZ100" s="37"/>
      <c r="LBA100" s="37"/>
      <c r="LBB100" s="38"/>
      <c r="LBC100" s="37"/>
      <c r="LBD100" s="37"/>
      <c r="LBE100" s="38"/>
      <c r="LBF100" s="34"/>
      <c r="LBG100" s="35"/>
      <c r="LBH100" s="36"/>
      <c r="LBI100" s="37"/>
      <c r="LBJ100" s="37"/>
      <c r="LBK100" s="38"/>
      <c r="LBL100" s="37"/>
      <c r="LBM100" s="37"/>
      <c r="LBN100" s="38"/>
      <c r="LBO100" s="37"/>
      <c r="LBP100" s="37"/>
      <c r="LBQ100" s="38"/>
      <c r="LBR100" s="34"/>
      <c r="LBS100" s="35"/>
      <c r="LBT100" s="36"/>
      <c r="LBU100" s="37"/>
      <c r="LBV100" s="37"/>
      <c r="LBW100" s="38"/>
      <c r="LBX100" s="37"/>
      <c r="LBY100" s="37"/>
      <c r="LBZ100" s="38"/>
      <c r="LCA100" s="37"/>
      <c r="LCB100" s="37"/>
      <c r="LCC100" s="38"/>
      <c r="LCD100" s="34"/>
      <c r="LCE100" s="35"/>
      <c r="LCF100" s="36"/>
      <c r="LCG100" s="37"/>
      <c r="LCH100" s="37"/>
      <c r="LCI100" s="38"/>
      <c r="LCJ100" s="37"/>
      <c r="LCK100" s="37"/>
      <c r="LCL100" s="38"/>
      <c r="LCM100" s="37"/>
      <c r="LCN100" s="37"/>
      <c r="LCO100" s="38"/>
      <c r="LCP100" s="34"/>
      <c r="LCQ100" s="35"/>
      <c r="LCR100" s="36"/>
      <c r="LCS100" s="37"/>
      <c r="LCT100" s="37"/>
      <c r="LCU100" s="38"/>
      <c r="LCV100" s="37"/>
      <c r="LCW100" s="37"/>
      <c r="LCX100" s="38"/>
      <c r="LCY100" s="37"/>
      <c r="LCZ100" s="37"/>
      <c r="LDA100" s="38"/>
      <c r="LDB100" s="34"/>
      <c r="LDC100" s="35"/>
      <c r="LDD100" s="36"/>
      <c r="LDE100" s="37"/>
      <c r="LDF100" s="37"/>
      <c r="LDG100" s="38"/>
      <c r="LDH100" s="37"/>
      <c r="LDI100" s="37"/>
      <c r="LDJ100" s="38"/>
      <c r="LDK100" s="37"/>
      <c r="LDL100" s="37"/>
      <c r="LDM100" s="38"/>
      <c r="LDN100" s="34"/>
      <c r="LDO100" s="35"/>
      <c r="LDP100" s="36"/>
      <c r="LDQ100" s="37"/>
      <c r="LDR100" s="37"/>
      <c r="LDS100" s="38"/>
      <c r="LDT100" s="37"/>
      <c r="LDU100" s="37"/>
      <c r="LDV100" s="38"/>
      <c r="LDW100" s="37"/>
      <c r="LDX100" s="37"/>
      <c r="LDY100" s="38"/>
      <c r="LDZ100" s="34"/>
      <c r="LEA100" s="35"/>
      <c r="LEB100" s="36"/>
      <c r="LEC100" s="37"/>
      <c r="LED100" s="37"/>
      <c r="LEE100" s="38"/>
      <c r="LEF100" s="37"/>
      <c r="LEG100" s="37"/>
      <c r="LEH100" s="38"/>
      <c r="LEI100" s="37"/>
      <c r="LEJ100" s="37"/>
      <c r="LEK100" s="38"/>
      <c r="LEL100" s="34"/>
      <c r="LEM100" s="35"/>
      <c r="LEN100" s="36"/>
      <c r="LEO100" s="37"/>
      <c r="LEP100" s="37"/>
      <c r="LEQ100" s="38"/>
      <c r="LER100" s="37"/>
      <c r="LES100" s="37"/>
      <c r="LET100" s="38"/>
      <c r="LEU100" s="37"/>
      <c r="LEV100" s="37"/>
      <c r="LEW100" s="38"/>
      <c r="LEX100" s="34"/>
      <c r="LEY100" s="35"/>
      <c r="LEZ100" s="36"/>
      <c r="LFA100" s="37"/>
      <c r="LFB100" s="37"/>
      <c r="LFC100" s="38"/>
      <c r="LFD100" s="37"/>
      <c r="LFE100" s="37"/>
      <c r="LFF100" s="38"/>
      <c r="LFG100" s="37"/>
      <c r="LFH100" s="37"/>
      <c r="LFI100" s="38"/>
      <c r="LFJ100" s="34"/>
      <c r="LFK100" s="35"/>
      <c r="LFL100" s="36"/>
      <c r="LFM100" s="37"/>
      <c r="LFN100" s="37"/>
      <c r="LFO100" s="38"/>
      <c r="LFP100" s="37"/>
      <c r="LFQ100" s="37"/>
      <c r="LFR100" s="38"/>
      <c r="LFS100" s="37"/>
      <c r="LFT100" s="37"/>
      <c r="LFU100" s="38"/>
      <c r="LFV100" s="34"/>
      <c r="LFW100" s="35"/>
      <c r="LFX100" s="36"/>
      <c r="LFY100" s="37"/>
      <c r="LFZ100" s="37"/>
      <c r="LGA100" s="38"/>
      <c r="LGB100" s="37"/>
      <c r="LGC100" s="37"/>
      <c r="LGD100" s="38"/>
      <c r="LGE100" s="37"/>
      <c r="LGF100" s="37"/>
      <c r="LGG100" s="38"/>
      <c r="LGH100" s="34"/>
      <c r="LGI100" s="35"/>
      <c r="LGJ100" s="36"/>
      <c r="LGK100" s="37"/>
      <c r="LGL100" s="37"/>
      <c r="LGM100" s="38"/>
      <c r="LGN100" s="37"/>
      <c r="LGO100" s="37"/>
      <c r="LGP100" s="38"/>
      <c r="LGQ100" s="37"/>
      <c r="LGR100" s="37"/>
      <c r="LGS100" s="38"/>
      <c r="LGT100" s="34"/>
      <c r="LGU100" s="35"/>
      <c r="LGV100" s="36"/>
      <c r="LGW100" s="37"/>
      <c r="LGX100" s="37"/>
      <c r="LGY100" s="38"/>
      <c r="LGZ100" s="37"/>
      <c r="LHA100" s="37"/>
      <c r="LHB100" s="38"/>
      <c r="LHC100" s="37"/>
      <c r="LHD100" s="37"/>
      <c r="LHE100" s="38"/>
      <c r="LHF100" s="34"/>
      <c r="LHG100" s="35"/>
      <c r="LHH100" s="36"/>
      <c r="LHI100" s="37"/>
      <c r="LHJ100" s="37"/>
      <c r="LHK100" s="38"/>
      <c r="LHL100" s="37"/>
      <c r="LHM100" s="37"/>
      <c r="LHN100" s="38"/>
      <c r="LHO100" s="37"/>
      <c r="LHP100" s="37"/>
      <c r="LHQ100" s="38"/>
      <c r="LHR100" s="34"/>
      <c r="LHS100" s="35"/>
      <c r="LHT100" s="36"/>
      <c r="LHU100" s="37"/>
      <c r="LHV100" s="37"/>
      <c r="LHW100" s="38"/>
      <c r="LHX100" s="37"/>
      <c r="LHY100" s="37"/>
      <c r="LHZ100" s="38"/>
      <c r="LIA100" s="37"/>
      <c r="LIB100" s="37"/>
      <c r="LIC100" s="38"/>
      <c r="LID100" s="34"/>
      <c r="LIE100" s="35"/>
      <c r="LIF100" s="36"/>
      <c r="LIG100" s="37"/>
      <c r="LIH100" s="37"/>
      <c r="LII100" s="38"/>
      <c r="LIJ100" s="37"/>
      <c r="LIK100" s="37"/>
      <c r="LIL100" s="38"/>
      <c r="LIM100" s="37"/>
      <c r="LIN100" s="37"/>
      <c r="LIO100" s="38"/>
      <c r="LIP100" s="34"/>
      <c r="LIQ100" s="35"/>
      <c r="LIR100" s="36"/>
      <c r="LIS100" s="37"/>
      <c r="LIT100" s="37"/>
      <c r="LIU100" s="38"/>
      <c r="LIV100" s="37"/>
      <c r="LIW100" s="37"/>
      <c r="LIX100" s="38"/>
      <c r="LIY100" s="37"/>
      <c r="LIZ100" s="37"/>
      <c r="LJA100" s="38"/>
      <c r="LJB100" s="34"/>
      <c r="LJC100" s="35"/>
      <c r="LJD100" s="36"/>
      <c r="LJE100" s="37"/>
      <c r="LJF100" s="37"/>
      <c r="LJG100" s="38"/>
      <c r="LJH100" s="37"/>
      <c r="LJI100" s="37"/>
      <c r="LJJ100" s="38"/>
      <c r="LJK100" s="37"/>
      <c r="LJL100" s="37"/>
      <c r="LJM100" s="38"/>
      <c r="LJN100" s="34"/>
      <c r="LJO100" s="35"/>
      <c r="LJP100" s="36"/>
      <c r="LJQ100" s="37"/>
      <c r="LJR100" s="37"/>
      <c r="LJS100" s="38"/>
      <c r="LJT100" s="37"/>
      <c r="LJU100" s="37"/>
      <c r="LJV100" s="38"/>
      <c r="LJW100" s="37"/>
      <c r="LJX100" s="37"/>
      <c r="LJY100" s="38"/>
      <c r="LJZ100" s="34"/>
      <c r="LKA100" s="35"/>
      <c r="LKB100" s="36"/>
      <c r="LKC100" s="37"/>
      <c r="LKD100" s="37"/>
      <c r="LKE100" s="38"/>
      <c r="LKF100" s="37"/>
      <c r="LKG100" s="37"/>
      <c r="LKH100" s="38"/>
      <c r="LKI100" s="37"/>
      <c r="LKJ100" s="37"/>
      <c r="LKK100" s="38"/>
      <c r="LKL100" s="34"/>
      <c r="LKM100" s="35"/>
      <c r="LKN100" s="36"/>
      <c r="LKO100" s="37"/>
      <c r="LKP100" s="37"/>
      <c r="LKQ100" s="38"/>
      <c r="LKR100" s="37"/>
      <c r="LKS100" s="37"/>
      <c r="LKT100" s="38"/>
      <c r="LKU100" s="37"/>
      <c r="LKV100" s="37"/>
      <c r="LKW100" s="38"/>
      <c r="LKX100" s="34"/>
      <c r="LKY100" s="35"/>
      <c r="LKZ100" s="36"/>
      <c r="LLA100" s="37"/>
      <c r="LLB100" s="37"/>
      <c r="LLC100" s="38"/>
      <c r="LLD100" s="37"/>
      <c r="LLE100" s="37"/>
      <c r="LLF100" s="38"/>
      <c r="LLG100" s="37"/>
      <c r="LLH100" s="37"/>
      <c r="LLI100" s="38"/>
      <c r="LLJ100" s="34"/>
      <c r="LLK100" s="35"/>
      <c r="LLL100" s="36"/>
      <c r="LLM100" s="37"/>
      <c r="LLN100" s="37"/>
      <c r="LLO100" s="38"/>
      <c r="LLP100" s="37"/>
      <c r="LLQ100" s="37"/>
      <c r="LLR100" s="38"/>
      <c r="LLS100" s="37"/>
      <c r="LLT100" s="37"/>
      <c r="LLU100" s="38"/>
      <c r="LLV100" s="34"/>
      <c r="LLW100" s="35"/>
      <c r="LLX100" s="36"/>
      <c r="LLY100" s="37"/>
      <c r="LLZ100" s="37"/>
      <c r="LMA100" s="38"/>
      <c r="LMB100" s="37"/>
      <c r="LMC100" s="37"/>
      <c r="LMD100" s="38"/>
      <c r="LME100" s="37"/>
      <c r="LMF100" s="37"/>
      <c r="LMG100" s="38"/>
      <c r="LMH100" s="34"/>
      <c r="LMI100" s="35"/>
      <c r="LMJ100" s="36"/>
      <c r="LMK100" s="37"/>
      <c r="LML100" s="37"/>
      <c r="LMM100" s="38"/>
      <c r="LMN100" s="37"/>
      <c r="LMO100" s="37"/>
      <c r="LMP100" s="38"/>
      <c r="LMQ100" s="37"/>
      <c r="LMR100" s="37"/>
      <c r="LMS100" s="38"/>
      <c r="LMT100" s="34"/>
      <c r="LMU100" s="35"/>
      <c r="LMV100" s="36"/>
      <c r="LMW100" s="37"/>
      <c r="LMX100" s="37"/>
      <c r="LMY100" s="38"/>
      <c r="LMZ100" s="37"/>
      <c r="LNA100" s="37"/>
      <c r="LNB100" s="38"/>
      <c r="LNC100" s="37"/>
      <c r="LND100" s="37"/>
      <c r="LNE100" s="38"/>
      <c r="LNF100" s="34"/>
      <c r="LNG100" s="35"/>
      <c r="LNH100" s="36"/>
      <c r="LNI100" s="37"/>
      <c r="LNJ100" s="37"/>
      <c r="LNK100" s="38"/>
      <c r="LNL100" s="37"/>
      <c r="LNM100" s="37"/>
      <c r="LNN100" s="38"/>
      <c r="LNO100" s="37"/>
      <c r="LNP100" s="37"/>
      <c r="LNQ100" s="38"/>
      <c r="LNR100" s="34"/>
      <c r="LNS100" s="35"/>
      <c r="LNT100" s="36"/>
      <c r="LNU100" s="37"/>
      <c r="LNV100" s="37"/>
      <c r="LNW100" s="38"/>
      <c r="LNX100" s="37"/>
      <c r="LNY100" s="37"/>
      <c r="LNZ100" s="38"/>
      <c r="LOA100" s="37"/>
      <c r="LOB100" s="37"/>
      <c r="LOC100" s="38"/>
      <c r="LOD100" s="34"/>
      <c r="LOE100" s="35"/>
      <c r="LOF100" s="36"/>
      <c r="LOG100" s="37"/>
      <c r="LOH100" s="37"/>
      <c r="LOI100" s="38"/>
      <c r="LOJ100" s="37"/>
      <c r="LOK100" s="37"/>
      <c r="LOL100" s="38"/>
      <c r="LOM100" s="37"/>
      <c r="LON100" s="37"/>
      <c r="LOO100" s="38"/>
      <c r="LOP100" s="34"/>
      <c r="LOQ100" s="35"/>
      <c r="LOR100" s="36"/>
      <c r="LOS100" s="37"/>
      <c r="LOT100" s="37"/>
      <c r="LOU100" s="38"/>
      <c r="LOV100" s="37"/>
      <c r="LOW100" s="37"/>
      <c r="LOX100" s="38"/>
      <c r="LOY100" s="37"/>
      <c r="LOZ100" s="37"/>
      <c r="LPA100" s="38"/>
      <c r="LPB100" s="34"/>
      <c r="LPC100" s="35"/>
      <c r="LPD100" s="36"/>
      <c r="LPE100" s="37"/>
      <c r="LPF100" s="37"/>
      <c r="LPG100" s="38"/>
      <c r="LPH100" s="37"/>
      <c r="LPI100" s="37"/>
      <c r="LPJ100" s="38"/>
      <c r="LPK100" s="37"/>
      <c r="LPL100" s="37"/>
      <c r="LPM100" s="38"/>
      <c r="LPN100" s="34"/>
      <c r="LPO100" s="35"/>
      <c r="LPP100" s="36"/>
      <c r="LPQ100" s="37"/>
      <c r="LPR100" s="37"/>
      <c r="LPS100" s="38"/>
      <c r="LPT100" s="37"/>
      <c r="LPU100" s="37"/>
      <c r="LPV100" s="38"/>
      <c r="LPW100" s="37"/>
      <c r="LPX100" s="37"/>
      <c r="LPY100" s="38"/>
      <c r="LPZ100" s="34"/>
      <c r="LQA100" s="35"/>
      <c r="LQB100" s="36"/>
      <c r="LQC100" s="37"/>
      <c r="LQD100" s="37"/>
      <c r="LQE100" s="38"/>
      <c r="LQF100" s="37"/>
      <c r="LQG100" s="37"/>
      <c r="LQH100" s="38"/>
      <c r="LQI100" s="37"/>
      <c r="LQJ100" s="37"/>
      <c r="LQK100" s="38"/>
      <c r="LQL100" s="34"/>
      <c r="LQM100" s="35"/>
      <c r="LQN100" s="36"/>
      <c r="LQO100" s="37"/>
      <c r="LQP100" s="37"/>
      <c r="LQQ100" s="38"/>
      <c r="LQR100" s="37"/>
      <c r="LQS100" s="37"/>
      <c r="LQT100" s="38"/>
      <c r="LQU100" s="37"/>
      <c r="LQV100" s="37"/>
      <c r="LQW100" s="38"/>
      <c r="LQX100" s="34"/>
      <c r="LQY100" s="35"/>
      <c r="LQZ100" s="36"/>
      <c r="LRA100" s="37"/>
      <c r="LRB100" s="37"/>
      <c r="LRC100" s="38"/>
      <c r="LRD100" s="37"/>
      <c r="LRE100" s="37"/>
      <c r="LRF100" s="38"/>
      <c r="LRG100" s="37"/>
      <c r="LRH100" s="37"/>
      <c r="LRI100" s="38"/>
      <c r="LRJ100" s="34"/>
      <c r="LRK100" s="35"/>
      <c r="LRL100" s="36"/>
      <c r="LRM100" s="37"/>
      <c r="LRN100" s="37"/>
      <c r="LRO100" s="38"/>
      <c r="LRP100" s="37"/>
      <c r="LRQ100" s="37"/>
      <c r="LRR100" s="38"/>
      <c r="LRS100" s="37"/>
      <c r="LRT100" s="37"/>
      <c r="LRU100" s="38"/>
      <c r="LRV100" s="34"/>
      <c r="LRW100" s="35"/>
      <c r="LRX100" s="36"/>
      <c r="LRY100" s="37"/>
      <c r="LRZ100" s="37"/>
      <c r="LSA100" s="38"/>
      <c r="LSB100" s="37"/>
      <c r="LSC100" s="37"/>
      <c r="LSD100" s="38"/>
      <c r="LSE100" s="37"/>
      <c r="LSF100" s="37"/>
      <c r="LSG100" s="38"/>
      <c r="LSH100" s="34"/>
      <c r="LSI100" s="35"/>
      <c r="LSJ100" s="36"/>
      <c r="LSK100" s="37"/>
      <c r="LSL100" s="37"/>
      <c r="LSM100" s="38"/>
      <c r="LSN100" s="37"/>
      <c r="LSO100" s="37"/>
      <c r="LSP100" s="38"/>
      <c r="LSQ100" s="37"/>
      <c r="LSR100" s="37"/>
      <c r="LSS100" s="38"/>
      <c r="LST100" s="34"/>
      <c r="LSU100" s="35"/>
      <c r="LSV100" s="36"/>
      <c r="LSW100" s="37"/>
      <c r="LSX100" s="37"/>
      <c r="LSY100" s="38"/>
      <c r="LSZ100" s="37"/>
      <c r="LTA100" s="37"/>
      <c r="LTB100" s="38"/>
      <c r="LTC100" s="37"/>
      <c r="LTD100" s="37"/>
      <c r="LTE100" s="38"/>
      <c r="LTF100" s="34"/>
      <c r="LTG100" s="35"/>
      <c r="LTH100" s="36"/>
      <c r="LTI100" s="37"/>
      <c r="LTJ100" s="37"/>
      <c r="LTK100" s="38"/>
      <c r="LTL100" s="37"/>
      <c r="LTM100" s="37"/>
      <c r="LTN100" s="38"/>
      <c r="LTO100" s="37"/>
      <c r="LTP100" s="37"/>
      <c r="LTQ100" s="38"/>
      <c r="LTR100" s="34"/>
      <c r="LTS100" s="35"/>
      <c r="LTT100" s="36"/>
      <c r="LTU100" s="37"/>
      <c r="LTV100" s="37"/>
      <c r="LTW100" s="38"/>
      <c r="LTX100" s="37"/>
      <c r="LTY100" s="37"/>
      <c r="LTZ100" s="38"/>
      <c r="LUA100" s="37"/>
      <c r="LUB100" s="37"/>
      <c r="LUC100" s="38"/>
      <c r="LUD100" s="34"/>
      <c r="LUE100" s="35"/>
      <c r="LUF100" s="36"/>
      <c r="LUG100" s="37"/>
      <c r="LUH100" s="37"/>
      <c r="LUI100" s="38"/>
      <c r="LUJ100" s="37"/>
      <c r="LUK100" s="37"/>
      <c r="LUL100" s="38"/>
      <c r="LUM100" s="37"/>
      <c r="LUN100" s="37"/>
      <c r="LUO100" s="38"/>
      <c r="LUP100" s="34"/>
      <c r="LUQ100" s="35"/>
      <c r="LUR100" s="36"/>
      <c r="LUS100" s="37"/>
      <c r="LUT100" s="37"/>
      <c r="LUU100" s="38"/>
      <c r="LUV100" s="37"/>
      <c r="LUW100" s="37"/>
      <c r="LUX100" s="38"/>
      <c r="LUY100" s="37"/>
      <c r="LUZ100" s="37"/>
      <c r="LVA100" s="38"/>
      <c r="LVB100" s="34"/>
      <c r="LVC100" s="35"/>
      <c r="LVD100" s="36"/>
      <c r="LVE100" s="37"/>
      <c r="LVF100" s="37"/>
      <c r="LVG100" s="38"/>
      <c r="LVH100" s="37"/>
      <c r="LVI100" s="37"/>
      <c r="LVJ100" s="38"/>
      <c r="LVK100" s="37"/>
      <c r="LVL100" s="37"/>
      <c r="LVM100" s="38"/>
      <c r="LVN100" s="34"/>
      <c r="LVO100" s="35"/>
      <c r="LVP100" s="36"/>
      <c r="LVQ100" s="37"/>
      <c r="LVR100" s="37"/>
      <c r="LVS100" s="38"/>
      <c r="LVT100" s="37"/>
      <c r="LVU100" s="37"/>
      <c r="LVV100" s="38"/>
      <c r="LVW100" s="37"/>
      <c r="LVX100" s="37"/>
      <c r="LVY100" s="38"/>
      <c r="LVZ100" s="34"/>
      <c r="LWA100" s="35"/>
      <c r="LWB100" s="36"/>
      <c r="LWC100" s="37"/>
      <c r="LWD100" s="37"/>
      <c r="LWE100" s="38"/>
      <c r="LWF100" s="37"/>
      <c r="LWG100" s="37"/>
      <c r="LWH100" s="38"/>
      <c r="LWI100" s="37"/>
      <c r="LWJ100" s="37"/>
      <c r="LWK100" s="38"/>
      <c r="LWL100" s="34"/>
      <c r="LWM100" s="35"/>
      <c r="LWN100" s="36"/>
      <c r="LWO100" s="37"/>
      <c r="LWP100" s="37"/>
      <c r="LWQ100" s="38"/>
      <c r="LWR100" s="37"/>
      <c r="LWS100" s="37"/>
      <c r="LWT100" s="38"/>
      <c r="LWU100" s="37"/>
      <c r="LWV100" s="37"/>
      <c r="LWW100" s="38"/>
      <c r="LWX100" s="34"/>
      <c r="LWY100" s="35"/>
      <c r="LWZ100" s="36"/>
      <c r="LXA100" s="37"/>
      <c r="LXB100" s="37"/>
      <c r="LXC100" s="38"/>
      <c r="LXD100" s="37"/>
      <c r="LXE100" s="37"/>
      <c r="LXF100" s="38"/>
      <c r="LXG100" s="37"/>
      <c r="LXH100" s="37"/>
      <c r="LXI100" s="38"/>
      <c r="LXJ100" s="34"/>
      <c r="LXK100" s="35"/>
      <c r="LXL100" s="36"/>
      <c r="LXM100" s="37"/>
      <c r="LXN100" s="37"/>
      <c r="LXO100" s="38"/>
      <c r="LXP100" s="37"/>
      <c r="LXQ100" s="37"/>
      <c r="LXR100" s="38"/>
      <c r="LXS100" s="37"/>
      <c r="LXT100" s="37"/>
      <c r="LXU100" s="38"/>
      <c r="LXV100" s="34"/>
      <c r="LXW100" s="35"/>
      <c r="LXX100" s="36"/>
      <c r="LXY100" s="37"/>
      <c r="LXZ100" s="37"/>
      <c r="LYA100" s="38"/>
      <c r="LYB100" s="37"/>
      <c r="LYC100" s="37"/>
      <c r="LYD100" s="38"/>
      <c r="LYE100" s="37"/>
      <c r="LYF100" s="37"/>
      <c r="LYG100" s="38"/>
      <c r="LYH100" s="34"/>
      <c r="LYI100" s="35"/>
      <c r="LYJ100" s="36"/>
      <c r="LYK100" s="37"/>
      <c r="LYL100" s="37"/>
      <c r="LYM100" s="38"/>
      <c r="LYN100" s="37"/>
      <c r="LYO100" s="37"/>
      <c r="LYP100" s="38"/>
      <c r="LYQ100" s="37"/>
      <c r="LYR100" s="37"/>
      <c r="LYS100" s="38"/>
      <c r="LYT100" s="34"/>
      <c r="LYU100" s="35"/>
      <c r="LYV100" s="36"/>
      <c r="LYW100" s="37"/>
      <c r="LYX100" s="37"/>
      <c r="LYY100" s="38"/>
      <c r="LYZ100" s="37"/>
      <c r="LZA100" s="37"/>
      <c r="LZB100" s="38"/>
      <c r="LZC100" s="37"/>
      <c r="LZD100" s="37"/>
      <c r="LZE100" s="38"/>
      <c r="LZF100" s="34"/>
      <c r="LZG100" s="35"/>
      <c r="LZH100" s="36"/>
      <c r="LZI100" s="37"/>
      <c r="LZJ100" s="37"/>
      <c r="LZK100" s="38"/>
      <c r="LZL100" s="37"/>
      <c r="LZM100" s="37"/>
      <c r="LZN100" s="38"/>
      <c r="LZO100" s="37"/>
      <c r="LZP100" s="37"/>
      <c r="LZQ100" s="38"/>
      <c r="LZR100" s="34"/>
      <c r="LZS100" s="35"/>
      <c r="LZT100" s="36"/>
      <c r="LZU100" s="37"/>
      <c r="LZV100" s="37"/>
      <c r="LZW100" s="38"/>
      <c r="LZX100" s="37"/>
      <c r="LZY100" s="37"/>
      <c r="LZZ100" s="38"/>
      <c r="MAA100" s="37"/>
      <c r="MAB100" s="37"/>
      <c r="MAC100" s="38"/>
      <c r="MAD100" s="34"/>
      <c r="MAE100" s="35"/>
      <c r="MAF100" s="36"/>
      <c r="MAG100" s="37"/>
      <c r="MAH100" s="37"/>
      <c r="MAI100" s="38"/>
      <c r="MAJ100" s="37"/>
      <c r="MAK100" s="37"/>
      <c r="MAL100" s="38"/>
      <c r="MAM100" s="37"/>
      <c r="MAN100" s="37"/>
      <c r="MAO100" s="38"/>
      <c r="MAP100" s="34"/>
      <c r="MAQ100" s="35"/>
      <c r="MAR100" s="36"/>
      <c r="MAS100" s="37"/>
      <c r="MAT100" s="37"/>
      <c r="MAU100" s="38"/>
      <c r="MAV100" s="37"/>
      <c r="MAW100" s="37"/>
      <c r="MAX100" s="38"/>
      <c r="MAY100" s="37"/>
      <c r="MAZ100" s="37"/>
      <c r="MBA100" s="38"/>
      <c r="MBB100" s="34"/>
      <c r="MBC100" s="35"/>
      <c r="MBD100" s="36"/>
      <c r="MBE100" s="37"/>
      <c r="MBF100" s="37"/>
      <c r="MBG100" s="38"/>
      <c r="MBH100" s="37"/>
      <c r="MBI100" s="37"/>
      <c r="MBJ100" s="38"/>
      <c r="MBK100" s="37"/>
      <c r="MBL100" s="37"/>
      <c r="MBM100" s="38"/>
      <c r="MBN100" s="34"/>
      <c r="MBO100" s="35"/>
      <c r="MBP100" s="36"/>
      <c r="MBQ100" s="37"/>
      <c r="MBR100" s="37"/>
      <c r="MBS100" s="38"/>
      <c r="MBT100" s="37"/>
      <c r="MBU100" s="37"/>
      <c r="MBV100" s="38"/>
      <c r="MBW100" s="37"/>
      <c r="MBX100" s="37"/>
      <c r="MBY100" s="38"/>
      <c r="MBZ100" s="34"/>
      <c r="MCA100" s="35"/>
      <c r="MCB100" s="36"/>
      <c r="MCC100" s="37"/>
      <c r="MCD100" s="37"/>
      <c r="MCE100" s="38"/>
      <c r="MCF100" s="37"/>
      <c r="MCG100" s="37"/>
      <c r="MCH100" s="38"/>
      <c r="MCI100" s="37"/>
      <c r="MCJ100" s="37"/>
      <c r="MCK100" s="38"/>
      <c r="MCL100" s="34"/>
      <c r="MCM100" s="35"/>
      <c r="MCN100" s="36"/>
      <c r="MCO100" s="37"/>
      <c r="MCP100" s="37"/>
      <c r="MCQ100" s="38"/>
      <c r="MCR100" s="37"/>
      <c r="MCS100" s="37"/>
      <c r="MCT100" s="38"/>
      <c r="MCU100" s="37"/>
      <c r="MCV100" s="37"/>
      <c r="MCW100" s="38"/>
      <c r="MCX100" s="34"/>
      <c r="MCY100" s="35"/>
      <c r="MCZ100" s="36"/>
      <c r="MDA100" s="37"/>
      <c r="MDB100" s="37"/>
      <c r="MDC100" s="38"/>
      <c r="MDD100" s="37"/>
      <c r="MDE100" s="37"/>
      <c r="MDF100" s="38"/>
      <c r="MDG100" s="37"/>
      <c r="MDH100" s="37"/>
      <c r="MDI100" s="38"/>
      <c r="MDJ100" s="34"/>
      <c r="MDK100" s="35"/>
      <c r="MDL100" s="36"/>
      <c r="MDM100" s="37"/>
      <c r="MDN100" s="37"/>
      <c r="MDO100" s="38"/>
      <c r="MDP100" s="37"/>
      <c r="MDQ100" s="37"/>
      <c r="MDR100" s="38"/>
      <c r="MDS100" s="37"/>
      <c r="MDT100" s="37"/>
      <c r="MDU100" s="38"/>
      <c r="MDV100" s="34"/>
      <c r="MDW100" s="35"/>
      <c r="MDX100" s="36"/>
      <c r="MDY100" s="37"/>
      <c r="MDZ100" s="37"/>
      <c r="MEA100" s="38"/>
      <c r="MEB100" s="37"/>
      <c r="MEC100" s="37"/>
      <c r="MED100" s="38"/>
      <c r="MEE100" s="37"/>
      <c r="MEF100" s="37"/>
      <c r="MEG100" s="38"/>
      <c r="MEH100" s="34"/>
      <c r="MEI100" s="35"/>
      <c r="MEJ100" s="36"/>
      <c r="MEK100" s="37"/>
      <c r="MEL100" s="37"/>
      <c r="MEM100" s="38"/>
      <c r="MEN100" s="37"/>
      <c r="MEO100" s="37"/>
      <c r="MEP100" s="38"/>
      <c r="MEQ100" s="37"/>
      <c r="MER100" s="37"/>
      <c r="MES100" s="38"/>
      <c r="MET100" s="34"/>
      <c r="MEU100" s="35"/>
      <c r="MEV100" s="36"/>
      <c r="MEW100" s="37"/>
      <c r="MEX100" s="37"/>
      <c r="MEY100" s="38"/>
      <c r="MEZ100" s="37"/>
      <c r="MFA100" s="37"/>
      <c r="MFB100" s="38"/>
      <c r="MFC100" s="37"/>
      <c r="MFD100" s="37"/>
      <c r="MFE100" s="38"/>
      <c r="MFF100" s="34"/>
      <c r="MFG100" s="35"/>
      <c r="MFH100" s="36"/>
      <c r="MFI100" s="37"/>
      <c r="MFJ100" s="37"/>
      <c r="MFK100" s="38"/>
      <c r="MFL100" s="37"/>
      <c r="MFM100" s="37"/>
      <c r="MFN100" s="38"/>
      <c r="MFO100" s="37"/>
      <c r="MFP100" s="37"/>
      <c r="MFQ100" s="38"/>
      <c r="MFR100" s="34"/>
      <c r="MFS100" s="35"/>
      <c r="MFT100" s="36"/>
      <c r="MFU100" s="37"/>
      <c r="MFV100" s="37"/>
      <c r="MFW100" s="38"/>
      <c r="MFX100" s="37"/>
      <c r="MFY100" s="37"/>
      <c r="MFZ100" s="38"/>
      <c r="MGA100" s="37"/>
      <c r="MGB100" s="37"/>
      <c r="MGC100" s="38"/>
      <c r="MGD100" s="34"/>
      <c r="MGE100" s="35"/>
      <c r="MGF100" s="36"/>
      <c r="MGG100" s="37"/>
      <c r="MGH100" s="37"/>
      <c r="MGI100" s="38"/>
      <c r="MGJ100" s="37"/>
      <c r="MGK100" s="37"/>
      <c r="MGL100" s="38"/>
      <c r="MGM100" s="37"/>
      <c r="MGN100" s="37"/>
      <c r="MGO100" s="38"/>
      <c r="MGP100" s="34"/>
      <c r="MGQ100" s="35"/>
      <c r="MGR100" s="36"/>
      <c r="MGS100" s="37"/>
      <c r="MGT100" s="37"/>
      <c r="MGU100" s="38"/>
      <c r="MGV100" s="37"/>
      <c r="MGW100" s="37"/>
      <c r="MGX100" s="38"/>
      <c r="MGY100" s="37"/>
      <c r="MGZ100" s="37"/>
      <c r="MHA100" s="38"/>
      <c r="MHB100" s="34"/>
      <c r="MHC100" s="35"/>
      <c r="MHD100" s="36"/>
      <c r="MHE100" s="37"/>
      <c r="MHF100" s="37"/>
      <c r="MHG100" s="38"/>
      <c r="MHH100" s="37"/>
      <c r="MHI100" s="37"/>
      <c r="MHJ100" s="38"/>
      <c r="MHK100" s="37"/>
      <c r="MHL100" s="37"/>
      <c r="MHM100" s="38"/>
      <c r="MHN100" s="34"/>
      <c r="MHO100" s="35"/>
      <c r="MHP100" s="36"/>
      <c r="MHQ100" s="37"/>
      <c r="MHR100" s="37"/>
      <c r="MHS100" s="38"/>
      <c r="MHT100" s="37"/>
      <c r="MHU100" s="37"/>
      <c r="MHV100" s="38"/>
      <c r="MHW100" s="37"/>
      <c r="MHX100" s="37"/>
      <c r="MHY100" s="38"/>
      <c r="MHZ100" s="34"/>
      <c r="MIA100" s="35"/>
      <c r="MIB100" s="36"/>
      <c r="MIC100" s="37"/>
      <c r="MID100" s="37"/>
      <c r="MIE100" s="38"/>
      <c r="MIF100" s="37"/>
      <c r="MIG100" s="37"/>
      <c r="MIH100" s="38"/>
      <c r="MII100" s="37"/>
      <c r="MIJ100" s="37"/>
      <c r="MIK100" s="38"/>
      <c r="MIL100" s="34"/>
      <c r="MIM100" s="35"/>
      <c r="MIN100" s="36"/>
      <c r="MIO100" s="37"/>
      <c r="MIP100" s="37"/>
      <c r="MIQ100" s="38"/>
      <c r="MIR100" s="37"/>
      <c r="MIS100" s="37"/>
      <c r="MIT100" s="38"/>
      <c r="MIU100" s="37"/>
      <c r="MIV100" s="37"/>
      <c r="MIW100" s="38"/>
      <c r="MIX100" s="34"/>
      <c r="MIY100" s="35"/>
      <c r="MIZ100" s="36"/>
      <c r="MJA100" s="37"/>
      <c r="MJB100" s="37"/>
      <c r="MJC100" s="38"/>
      <c r="MJD100" s="37"/>
      <c r="MJE100" s="37"/>
      <c r="MJF100" s="38"/>
      <c r="MJG100" s="37"/>
      <c r="MJH100" s="37"/>
      <c r="MJI100" s="38"/>
      <c r="MJJ100" s="34"/>
      <c r="MJK100" s="35"/>
      <c r="MJL100" s="36"/>
      <c r="MJM100" s="37"/>
      <c r="MJN100" s="37"/>
      <c r="MJO100" s="38"/>
      <c r="MJP100" s="37"/>
      <c r="MJQ100" s="37"/>
      <c r="MJR100" s="38"/>
      <c r="MJS100" s="37"/>
      <c r="MJT100" s="37"/>
      <c r="MJU100" s="38"/>
      <c r="MJV100" s="34"/>
      <c r="MJW100" s="35"/>
      <c r="MJX100" s="36"/>
      <c r="MJY100" s="37"/>
      <c r="MJZ100" s="37"/>
      <c r="MKA100" s="38"/>
      <c r="MKB100" s="37"/>
      <c r="MKC100" s="37"/>
      <c r="MKD100" s="38"/>
      <c r="MKE100" s="37"/>
      <c r="MKF100" s="37"/>
      <c r="MKG100" s="38"/>
      <c r="MKH100" s="34"/>
      <c r="MKI100" s="35"/>
      <c r="MKJ100" s="36"/>
      <c r="MKK100" s="37"/>
      <c r="MKL100" s="37"/>
      <c r="MKM100" s="38"/>
      <c r="MKN100" s="37"/>
      <c r="MKO100" s="37"/>
      <c r="MKP100" s="38"/>
      <c r="MKQ100" s="37"/>
      <c r="MKR100" s="37"/>
      <c r="MKS100" s="38"/>
      <c r="MKT100" s="34"/>
      <c r="MKU100" s="35"/>
      <c r="MKV100" s="36"/>
      <c r="MKW100" s="37"/>
      <c r="MKX100" s="37"/>
      <c r="MKY100" s="38"/>
      <c r="MKZ100" s="37"/>
      <c r="MLA100" s="37"/>
      <c r="MLB100" s="38"/>
      <c r="MLC100" s="37"/>
      <c r="MLD100" s="37"/>
      <c r="MLE100" s="38"/>
      <c r="MLF100" s="34"/>
      <c r="MLG100" s="35"/>
      <c r="MLH100" s="36"/>
      <c r="MLI100" s="37"/>
      <c r="MLJ100" s="37"/>
      <c r="MLK100" s="38"/>
      <c r="MLL100" s="37"/>
      <c r="MLM100" s="37"/>
      <c r="MLN100" s="38"/>
      <c r="MLO100" s="37"/>
      <c r="MLP100" s="37"/>
      <c r="MLQ100" s="38"/>
      <c r="MLR100" s="34"/>
      <c r="MLS100" s="35"/>
      <c r="MLT100" s="36"/>
      <c r="MLU100" s="37"/>
      <c r="MLV100" s="37"/>
      <c r="MLW100" s="38"/>
      <c r="MLX100" s="37"/>
      <c r="MLY100" s="37"/>
      <c r="MLZ100" s="38"/>
      <c r="MMA100" s="37"/>
      <c r="MMB100" s="37"/>
      <c r="MMC100" s="38"/>
      <c r="MMD100" s="34"/>
      <c r="MME100" s="35"/>
      <c r="MMF100" s="36"/>
      <c r="MMG100" s="37"/>
      <c r="MMH100" s="37"/>
      <c r="MMI100" s="38"/>
      <c r="MMJ100" s="37"/>
      <c r="MMK100" s="37"/>
      <c r="MML100" s="38"/>
      <c r="MMM100" s="37"/>
      <c r="MMN100" s="37"/>
      <c r="MMO100" s="38"/>
      <c r="MMP100" s="34"/>
      <c r="MMQ100" s="35"/>
      <c r="MMR100" s="36"/>
      <c r="MMS100" s="37"/>
      <c r="MMT100" s="37"/>
      <c r="MMU100" s="38"/>
      <c r="MMV100" s="37"/>
      <c r="MMW100" s="37"/>
      <c r="MMX100" s="38"/>
      <c r="MMY100" s="37"/>
      <c r="MMZ100" s="37"/>
      <c r="MNA100" s="38"/>
      <c r="MNB100" s="34"/>
      <c r="MNC100" s="35"/>
      <c r="MND100" s="36"/>
      <c r="MNE100" s="37"/>
      <c r="MNF100" s="37"/>
      <c r="MNG100" s="38"/>
      <c r="MNH100" s="37"/>
      <c r="MNI100" s="37"/>
      <c r="MNJ100" s="38"/>
      <c r="MNK100" s="37"/>
      <c r="MNL100" s="37"/>
      <c r="MNM100" s="38"/>
      <c r="MNN100" s="34"/>
      <c r="MNO100" s="35"/>
      <c r="MNP100" s="36"/>
      <c r="MNQ100" s="37"/>
      <c r="MNR100" s="37"/>
      <c r="MNS100" s="38"/>
      <c r="MNT100" s="37"/>
      <c r="MNU100" s="37"/>
      <c r="MNV100" s="38"/>
      <c r="MNW100" s="37"/>
      <c r="MNX100" s="37"/>
      <c r="MNY100" s="38"/>
      <c r="MNZ100" s="34"/>
      <c r="MOA100" s="35"/>
      <c r="MOB100" s="36"/>
      <c r="MOC100" s="37"/>
      <c r="MOD100" s="37"/>
      <c r="MOE100" s="38"/>
      <c r="MOF100" s="37"/>
      <c r="MOG100" s="37"/>
      <c r="MOH100" s="38"/>
      <c r="MOI100" s="37"/>
      <c r="MOJ100" s="37"/>
      <c r="MOK100" s="38"/>
      <c r="MOL100" s="34"/>
      <c r="MOM100" s="35"/>
      <c r="MON100" s="36"/>
      <c r="MOO100" s="37"/>
      <c r="MOP100" s="37"/>
      <c r="MOQ100" s="38"/>
      <c r="MOR100" s="37"/>
      <c r="MOS100" s="37"/>
      <c r="MOT100" s="38"/>
      <c r="MOU100" s="37"/>
      <c r="MOV100" s="37"/>
      <c r="MOW100" s="38"/>
      <c r="MOX100" s="34"/>
      <c r="MOY100" s="35"/>
      <c r="MOZ100" s="36"/>
      <c r="MPA100" s="37"/>
      <c r="MPB100" s="37"/>
      <c r="MPC100" s="38"/>
      <c r="MPD100" s="37"/>
      <c r="MPE100" s="37"/>
      <c r="MPF100" s="38"/>
      <c r="MPG100" s="37"/>
      <c r="MPH100" s="37"/>
      <c r="MPI100" s="38"/>
      <c r="MPJ100" s="34"/>
      <c r="MPK100" s="35"/>
      <c r="MPL100" s="36"/>
      <c r="MPM100" s="37"/>
      <c r="MPN100" s="37"/>
      <c r="MPO100" s="38"/>
      <c r="MPP100" s="37"/>
      <c r="MPQ100" s="37"/>
      <c r="MPR100" s="38"/>
      <c r="MPS100" s="37"/>
      <c r="MPT100" s="37"/>
      <c r="MPU100" s="38"/>
      <c r="MPV100" s="34"/>
      <c r="MPW100" s="35"/>
      <c r="MPX100" s="36"/>
      <c r="MPY100" s="37"/>
      <c r="MPZ100" s="37"/>
      <c r="MQA100" s="38"/>
      <c r="MQB100" s="37"/>
      <c r="MQC100" s="37"/>
      <c r="MQD100" s="38"/>
      <c r="MQE100" s="37"/>
      <c r="MQF100" s="37"/>
      <c r="MQG100" s="38"/>
      <c r="MQH100" s="34"/>
      <c r="MQI100" s="35"/>
      <c r="MQJ100" s="36"/>
      <c r="MQK100" s="37"/>
      <c r="MQL100" s="37"/>
      <c r="MQM100" s="38"/>
      <c r="MQN100" s="37"/>
      <c r="MQO100" s="37"/>
      <c r="MQP100" s="38"/>
      <c r="MQQ100" s="37"/>
      <c r="MQR100" s="37"/>
      <c r="MQS100" s="38"/>
      <c r="MQT100" s="34"/>
      <c r="MQU100" s="35"/>
      <c r="MQV100" s="36"/>
      <c r="MQW100" s="37"/>
      <c r="MQX100" s="37"/>
      <c r="MQY100" s="38"/>
      <c r="MQZ100" s="37"/>
      <c r="MRA100" s="37"/>
      <c r="MRB100" s="38"/>
      <c r="MRC100" s="37"/>
      <c r="MRD100" s="37"/>
      <c r="MRE100" s="38"/>
      <c r="MRF100" s="34"/>
      <c r="MRG100" s="35"/>
      <c r="MRH100" s="36"/>
      <c r="MRI100" s="37"/>
      <c r="MRJ100" s="37"/>
      <c r="MRK100" s="38"/>
      <c r="MRL100" s="37"/>
      <c r="MRM100" s="37"/>
      <c r="MRN100" s="38"/>
      <c r="MRO100" s="37"/>
      <c r="MRP100" s="37"/>
      <c r="MRQ100" s="38"/>
      <c r="MRR100" s="34"/>
      <c r="MRS100" s="35"/>
      <c r="MRT100" s="36"/>
      <c r="MRU100" s="37"/>
      <c r="MRV100" s="37"/>
      <c r="MRW100" s="38"/>
      <c r="MRX100" s="37"/>
      <c r="MRY100" s="37"/>
      <c r="MRZ100" s="38"/>
      <c r="MSA100" s="37"/>
      <c r="MSB100" s="37"/>
      <c r="MSC100" s="38"/>
      <c r="MSD100" s="34"/>
      <c r="MSE100" s="35"/>
      <c r="MSF100" s="36"/>
      <c r="MSG100" s="37"/>
      <c r="MSH100" s="37"/>
      <c r="MSI100" s="38"/>
      <c r="MSJ100" s="37"/>
      <c r="MSK100" s="37"/>
      <c r="MSL100" s="38"/>
      <c r="MSM100" s="37"/>
      <c r="MSN100" s="37"/>
      <c r="MSO100" s="38"/>
      <c r="MSP100" s="34"/>
      <c r="MSQ100" s="35"/>
      <c r="MSR100" s="36"/>
      <c r="MSS100" s="37"/>
      <c r="MST100" s="37"/>
      <c r="MSU100" s="38"/>
      <c r="MSV100" s="37"/>
      <c r="MSW100" s="37"/>
      <c r="MSX100" s="38"/>
      <c r="MSY100" s="37"/>
      <c r="MSZ100" s="37"/>
      <c r="MTA100" s="38"/>
      <c r="MTB100" s="34"/>
      <c r="MTC100" s="35"/>
      <c r="MTD100" s="36"/>
      <c r="MTE100" s="37"/>
      <c r="MTF100" s="37"/>
      <c r="MTG100" s="38"/>
      <c r="MTH100" s="37"/>
      <c r="MTI100" s="37"/>
      <c r="MTJ100" s="38"/>
      <c r="MTK100" s="37"/>
      <c r="MTL100" s="37"/>
      <c r="MTM100" s="38"/>
      <c r="MTN100" s="34"/>
      <c r="MTO100" s="35"/>
      <c r="MTP100" s="36"/>
      <c r="MTQ100" s="37"/>
      <c r="MTR100" s="37"/>
      <c r="MTS100" s="38"/>
      <c r="MTT100" s="37"/>
      <c r="MTU100" s="37"/>
      <c r="MTV100" s="38"/>
      <c r="MTW100" s="37"/>
      <c r="MTX100" s="37"/>
      <c r="MTY100" s="38"/>
      <c r="MTZ100" s="34"/>
      <c r="MUA100" s="35"/>
      <c r="MUB100" s="36"/>
      <c r="MUC100" s="37"/>
      <c r="MUD100" s="37"/>
      <c r="MUE100" s="38"/>
      <c r="MUF100" s="37"/>
      <c r="MUG100" s="37"/>
      <c r="MUH100" s="38"/>
      <c r="MUI100" s="37"/>
      <c r="MUJ100" s="37"/>
      <c r="MUK100" s="38"/>
      <c r="MUL100" s="34"/>
      <c r="MUM100" s="35"/>
      <c r="MUN100" s="36"/>
      <c r="MUO100" s="37"/>
      <c r="MUP100" s="37"/>
      <c r="MUQ100" s="38"/>
      <c r="MUR100" s="37"/>
      <c r="MUS100" s="37"/>
      <c r="MUT100" s="38"/>
      <c r="MUU100" s="37"/>
      <c r="MUV100" s="37"/>
      <c r="MUW100" s="38"/>
      <c r="MUX100" s="34"/>
      <c r="MUY100" s="35"/>
      <c r="MUZ100" s="36"/>
      <c r="MVA100" s="37"/>
      <c r="MVB100" s="37"/>
      <c r="MVC100" s="38"/>
      <c r="MVD100" s="37"/>
      <c r="MVE100" s="37"/>
      <c r="MVF100" s="38"/>
      <c r="MVG100" s="37"/>
      <c r="MVH100" s="37"/>
      <c r="MVI100" s="38"/>
      <c r="MVJ100" s="34"/>
      <c r="MVK100" s="35"/>
      <c r="MVL100" s="36"/>
      <c r="MVM100" s="37"/>
      <c r="MVN100" s="37"/>
      <c r="MVO100" s="38"/>
      <c r="MVP100" s="37"/>
      <c r="MVQ100" s="37"/>
      <c r="MVR100" s="38"/>
      <c r="MVS100" s="37"/>
      <c r="MVT100" s="37"/>
      <c r="MVU100" s="38"/>
      <c r="MVV100" s="34"/>
      <c r="MVW100" s="35"/>
      <c r="MVX100" s="36"/>
      <c r="MVY100" s="37"/>
      <c r="MVZ100" s="37"/>
      <c r="MWA100" s="38"/>
      <c r="MWB100" s="37"/>
      <c r="MWC100" s="37"/>
      <c r="MWD100" s="38"/>
      <c r="MWE100" s="37"/>
      <c r="MWF100" s="37"/>
      <c r="MWG100" s="38"/>
      <c r="MWH100" s="34"/>
      <c r="MWI100" s="35"/>
      <c r="MWJ100" s="36"/>
      <c r="MWK100" s="37"/>
      <c r="MWL100" s="37"/>
      <c r="MWM100" s="38"/>
      <c r="MWN100" s="37"/>
      <c r="MWO100" s="37"/>
      <c r="MWP100" s="38"/>
      <c r="MWQ100" s="37"/>
      <c r="MWR100" s="37"/>
      <c r="MWS100" s="38"/>
      <c r="MWT100" s="34"/>
      <c r="MWU100" s="35"/>
      <c r="MWV100" s="36"/>
      <c r="MWW100" s="37"/>
      <c r="MWX100" s="37"/>
      <c r="MWY100" s="38"/>
      <c r="MWZ100" s="37"/>
      <c r="MXA100" s="37"/>
      <c r="MXB100" s="38"/>
      <c r="MXC100" s="37"/>
      <c r="MXD100" s="37"/>
      <c r="MXE100" s="38"/>
      <c r="MXF100" s="34"/>
      <c r="MXG100" s="35"/>
      <c r="MXH100" s="36"/>
      <c r="MXI100" s="37"/>
      <c r="MXJ100" s="37"/>
      <c r="MXK100" s="38"/>
      <c r="MXL100" s="37"/>
      <c r="MXM100" s="37"/>
      <c r="MXN100" s="38"/>
      <c r="MXO100" s="37"/>
      <c r="MXP100" s="37"/>
      <c r="MXQ100" s="38"/>
      <c r="MXR100" s="34"/>
      <c r="MXS100" s="35"/>
      <c r="MXT100" s="36"/>
      <c r="MXU100" s="37"/>
      <c r="MXV100" s="37"/>
      <c r="MXW100" s="38"/>
      <c r="MXX100" s="37"/>
      <c r="MXY100" s="37"/>
      <c r="MXZ100" s="38"/>
      <c r="MYA100" s="37"/>
      <c r="MYB100" s="37"/>
      <c r="MYC100" s="38"/>
      <c r="MYD100" s="34"/>
      <c r="MYE100" s="35"/>
      <c r="MYF100" s="36"/>
      <c r="MYG100" s="37"/>
      <c r="MYH100" s="37"/>
      <c r="MYI100" s="38"/>
      <c r="MYJ100" s="37"/>
      <c r="MYK100" s="37"/>
      <c r="MYL100" s="38"/>
      <c r="MYM100" s="37"/>
      <c r="MYN100" s="37"/>
      <c r="MYO100" s="38"/>
      <c r="MYP100" s="34"/>
      <c r="MYQ100" s="35"/>
      <c r="MYR100" s="36"/>
      <c r="MYS100" s="37"/>
      <c r="MYT100" s="37"/>
      <c r="MYU100" s="38"/>
      <c r="MYV100" s="37"/>
      <c r="MYW100" s="37"/>
      <c r="MYX100" s="38"/>
      <c r="MYY100" s="37"/>
      <c r="MYZ100" s="37"/>
      <c r="MZA100" s="38"/>
      <c r="MZB100" s="34"/>
      <c r="MZC100" s="35"/>
      <c r="MZD100" s="36"/>
      <c r="MZE100" s="37"/>
      <c r="MZF100" s="37"/>
      <c r="MZG100" s="38"/>
      <c r="MZH100" s="37"/>
      <c r="MZI100" s="37"/>
      <c r="MZJ100" s="38"/>
      <c r="MZK100" s="37"/>
      <c r="MZL100" s="37"/>
      <c r="MZM100" s="38"/>
      <c r="MZN100" s="34"/>
      <c r="MZO100" s="35"/>
      <c r="MZP100" s="36"/>
      <c r="MZQ100" s="37"/>
      <c r="MZR100" s="37"/>
      <c r="MZS100" s="38"/>
      <c r="MZT100" s="37"/>
      <c r="MZU100" s="37"/>
      <c r="MZV100" s="38"/>
      <c r="MZW100" s="37"/>
      <c r="MZX100" s="37"/>
      <c r="MZY100" s="38"/>
      <c r="MZZ100" s="34"/>
      <c r="NAA100" s="35"/>
      <c r="NAB100" s="36"/>
      <c r="NAC100" s="37"/>
      <c r="NAD100" s="37"/>
      <c r="NAE100" s="38"/>
      <c r="NAF100" s="37"/>
      <c r="NAG100" s="37"/>
      <c r="NAH100" s="38"/>
      <c r="NAI100" s="37"/>
      <c r="NAJ100" s="37"/>
      <c r="NAK100" s="38"/>
      <c r="NAL100" s="34"/>
      <c r="NAM100" s="35"/>
      <c r="NAN100" s="36"/>
      <c r="NAO100" s="37"/>
      <c r="NAP100" s="37"/>
      <c r="NAQ100" s="38"/>
      <c r="NAR100" s="37"/>
      <c r="NAS100" s="37"/>
      <c r="NAT100" s="38"/>
      <c r="NAU100" s="37"/>
      <c r="NAV100" s="37"/>
      <c r="NAW100" s="38"/>
      <c r="NAX100" s="34"/>
      <c r="NAY100" s="35"/>
      <c r="NAZ100" s="36"/>
      <c r="NBA100" s="37"/>
      <c r="NBB100" s="37"/>
      <c r="NBC100" s="38"/>
      <c r="NBD100" s="37"/>
      <c r="NBE100" s="37"/>
      <c r="NBF100" s="38"/>
      <c r="NBG100" s="37"/>
      <c r="NBH100" s="37"/>
      <c r="NBI100" s="38"/>
      <c r="NBJ100" s="34"/>
      <c r="NBK100" s="35"/>
      <c r="NBL100" s="36"/>
      <c r="NBM100" s="37"/>
      <c r="NBN100" s="37"/>
      <c r="NBO100" s="38"/>
      <c r="NBP100" s="37"/>
      <c r="NBQ100" s="37"/>
      <c r="NBR100" s="38"/>
      <c r="NBS100" s="37"/>
      <c r="NBT100" s="37"/>
      <c r="NBU100" s="38"/>
      <c r="NBV100" s="34"/>
      <c r="NBW100" s="35"/>
      <c r="NBX100" s="36"/>
      <c r="NBY100" s="37"/>
      <c r="NBZ100" s="37"/>
      <c r="NCA100" s="38"/>
      <c r="NCB100" s="37"/>
      <c r="NCC100" s="37"/>
      <c r="NCD100" s="38"/>
      <c r="NCE100" s="37"/>
      <c r="NCF100" s="37"/>
      <c r="NCG100" s="38"/>
      <c r="NCH100" s="34"/>
      <c r="NCI100" s="35"/>
      <c r="NCJ100" s="36"/>
      <c r="NCK100" s="37"/>
      <c r="NCL100" s="37"/>
      <c r="NCM100" s="38"/>
      <c r="NCN100" s="37"/>
      <c r="NCO100" s="37"/>
      <c r="NCP100" s="38"/>
      <c r="NCQ100" s="37"/>
      <c r="NCR100" s="37"/>
      <c r="NCS100" s="38"/>
      <c r="NCT100" s="34"/>
      <c r="NCU100" s="35"/>
      <c r="NCV100" s="36"/>
      <c r="NCW100" s="37"/>
      <c r="NCX100" s="37"/>
      <c r="NCY100" s="38"/>
      <c r="NCZ100" s="37"/>
      <c r="NDA100" s="37"/>
      <c r="NDB100" s="38"/>
      <c r="NDC100" s="37"/>
      <c r="NDD100" s="37"/>
      <c r="NDE100" s="38"/>
      <c r="NDF100" s="34"/>
      <c r="NDG100" s="35"/>
      <c r="NDH100" s="36"/>
      <c r="NDI100" s="37"/>
      <c r="NDJ100" s="37"/>
      <c r="NDK100" s="38"/>
      <c r="NDL100" s="37"/>
      <c r="NDM100" s="37"/>
      <c r="NDN100" s="38"/>
      <c r="NDO100" s="37"/>
      <c r="NDP100" s="37"/>
      <c r="NDQ100" s="38"/>
      <c r="NDR100" s="34"/>
      <c r="NDS100" s="35"/>
      <c r="NDT100" s="36"/>
      <c r="NDU100" s="37"/>
      <c r="NDV100" s="37"/>
      <c r="NDW100" s="38"/>
      <c r="NDX100" s="37"/>
      <c r="NDY100" s="37"/>
      <c r="NDZ100" s="38"/>
      <c r="NEA100" s="37"/>
      <c r="NEB100" s="37"/>
      <c r="NEC100" s="38"/>
      <c r="NED100" s="34"/>
      <c r="NEE100" s="35"/>
      <c r="NEF100" s="36"/>
      <c r="NEG100" s="37"/>
      <c r="NEH100" s="37"/>
      <c r="NEI100" s="38"/>
      <c r="NEJ100" s="37"/>
      <c r="NEK100" s="37"/>
      <c r="NEL100" s="38"/>
      <c r="NEM100" s="37"/>
      <c r="NEN100" s="37"/>
      <c r="NEO100" s="38"/>
      <c r="NEP100" s="34"/>
      <c r="NEQ100" s="35"/>
      <c r="NER100" s="36"/>
      <c r="NES100" s="37"/>
      <c r="NET100" s="37"/>
      <c r="NEU100" s="38"/>
      <c r="NEV100" s="37"/>
      <c r="NEW100" s="37"/>
      <c r="NEX100" s="38"/>
      <c r="NEY100" s="37"/>
      <c r="NEZ100" s="37"/>
      <c r="NFA100" s="38"/>
      <c r="NFB100" s="34"/>
      <c r="NFC100" s="35"/>
      <c r="NFD100" s="36"/>
      <c r="NFE100" s="37"/>
      <c r="NFF100" s="37"/>
      <c r="NFG100" s="38"/>
      <c r="NFH100" s="37"/>
      <c r="NFI100" s="37"/>
      <c r="NFJ100" s="38"/>
      <c r="NFK100" s="37"/>
      <c r="NFL100" s="37"/>
      <c r="NFM100" s="38"/>
      <c r="NFN100" s="34"/>
      <c r="NFO100" s="35"/>
      <c r="NFP100" s="36"/>
      <c r="NFQ100" s="37"/>
      <c r="NFR100" s="37"/>
      <c r="NFS100" s="38"/>
      <c r="NFT100" s="37"/>
      <c r="NFU100" s="37"/>
      <c r="NFV100" s="38"/>
      <c r="NFW100" s="37"/>
      <c r="NFX100" s="37"/>
      <c r="NFY100" s="38"/>
      <c r="NFZ100" s="34"/>
      <c r="NGA100" s="35"/>
      <c r="NGB100" s="36"/>
      <c r="NGC100" s="37"/>
      <c r="NGD100" s="37"/>
      <c r="NGE100" s="38"/>
      <c r="NGF100" s="37"/>
      <c r="NGG100" s="37"/>
      <c r="NGH100" s="38"/>
      <c r="NGI100" s="37"/>
      <c r="NGJ100" s="37"/>
      <c r="NGK100" s="38"/>
      <c r="NGL100" s="34"/>
      <c r="NGM100" s="35"/>
      <c r="NGN100" s="36"/>
      <c r="NGO100" s="37"/>
      <c r="NGP100" s="37"/>
      <c r="NGQ100" s="38"/>
      <c r="NGR100" s="37"/>
      <c r="NGS100" s="37"/>
      <c r="NGT100" s="38"/>
      <c r="NGU100" s="37"/>
      <c r="NGV100" s="37"/>
      <c r="NGW100" s="38"/>
      <c r="NGX100" s="34"/>
      <c r="NGY100" s="35"/>
      <c r="NGZ100" s="36"/>
      <c r="NHA100" s="37"/>
      <c r="NHB100" s="37"/>
      <c r="NHC100" s="38"/>
      <c r="NHD100" s="37"/>
      <c r="NHE100" s="37"/>
      <c r="NHF100" s="38"/>
      <c r="NHG100" s="37"/>
      <c r="NHH100" s="37"/>
      <c r="NHI100" s="38"/>
      <c r="NHJ100" s="34"/>
      <c r="NHK100" s="35"/>
      <c r="NHL100" s="36"/>
      <c r="NHM100" s="37"/>
      <c r="NHN100" s="37"/>
      <c r="NHO100" s="38"/>
      <c r="NHP100" s="37"/>
      <c r="NHQ100" s="37"/>
      <c r="NHR100" s="38"/>
      <c r="NHS100" s="37"/>
      <c r="NHT100" s="37"/>
      <c r="NHU100" s="38"/>
      <c r="NHV100" s="34"/>
      <c r="NHW100" s="35"/>
      <c r="NHX100" s="36"/>
      <c r="NHY100" s="37"/>
      <c r="NHZ100" s="37"/>
      <c r="NIA100" s="38"/>
      <c r="NIB100" s="37"/>
      <c r="NIC100" s="37"/>
      <c r="NID100" s="38"/>
      <c r="NIE100" s="37"/>
      <c r="NIF100" s="37"/>
      <c r="NIG100" s="38"/>
      <c r="NIH100" s="34"/>
      <c r="NII100" s="35"/>
      <c r="NIJ100" s="36"/>
      <c r="NIK100" s="37"/>
      <c r="NIL100" s="37"/>
      <c r="NIM100" s="38"/>
      <c r="NIN100" s="37"/>
      <c r="NIO100" s="37"/>
      <c r="NIP100" s="38"/>
      <c r="NIQ100" s="37"/>
      <c r="NIR100" s="37"/>
      <c r="NIS100" s="38"/>
      <c r="NIT100" s="34"/>
      <c r="NIU100" s="35"/>
      <c r="NIV100" s="36"/>
      <c r="NIW100" s="37"/>
      <c r="NIX100" s="37"/>
      <c r="NIY100" s="38"/>
      <c r="NIZ100" s="37"/>
      <c r="NJA100" s="37"/>
      <c r="NJB100" s="38"/>
      <c r="NJC100" s="37"/>
      <c r="NJD100" s="37"/>
      <c r="NJE100" s="38"/>
      <c r="NJF100" s="34"/>
      <c r="NJG100" s="35"/>
      <c r="NJH100" s="36"/>
      <c r="NJI100" s="37"/>
      <c r="NJJ100" s="37"/>
      <c r="NJK100" s="38"/>
      <c r="NJL100" s="37"/>
      <c r="NJM100" s="37"/>
      <c r="NJN100" s="38"/>
      <c r="NJO100" s="37"/>
      <c r="NJP100" s="37"/>
      <c r="NJQ100" s="38"/>
      <c r="NJR100" s="34"/>
      <c r="NJS100" s="35"/>
      <c r="NJT100" s="36"/>
      <c r="NJU100" s="37"/>
      <c r="NJV100" s="37"/>
      <c r="NJW100" s="38"/>
      <c r="NJX100" s="37"/>
      <c r="NJY100" s="37"/>
      <c r="NJZ100" s="38"/>
      <c r="NKA100" s="37"/>
      <c r="NKB100" s="37"/>
      <c r="NKC100" s="38"/>
      <c r="NKD100" s="34"/>
      <c r="NKE100" s="35"/>
      <c r="NKF100" s="36"/>
      <c r="NKG100" s="37"/>
      <c r="NKH100" s="37"/>
      <c r="NKI100" s="38"/>
      <c r="NKJ100" s="37"/>
      <c r="NKK100" s="37"/>
      <c r="NKL100" s="38"/>
      <c r="NKM100" s="37"/>
      <c r="NKN100" s="37"/>
      <c r="NKO100" s="38"/>
      <c r="NKP100" s="34"/>
      <c r="NKQ100" s="35"/>
      <c r="NKR100" s="36"/>
      <c r="NKS100" s="37"/>
      <c r="NKT100" s="37"/>
      <c r="NKU100" s="38"/>
      <c r="NKV100" s="37"/>
      <c r="NKW100" s="37"/>
      <c r="NKX100" s="38"/>
      <c r="NKY100" s="37"/>
      <c r="NKZ100" s="37"/>
      <c r="NLA100" s="38"/>
      <c r="NLB100" s="34"/>
      <c r="NLC100" s="35"/>
      <c r="NLD100" s="36"/>
      <c r="NLE100" s="37"/>
      <c r="NLF100" s="37"/>
      <c r="NLG100" s="38"/>
      <c r="NLH100" s="37"/>
      <c r="NLI100" s="37"/>
      <c r="NLJ100" s="38"/>
      <c r="NLK100" s="37"/>
      <c r="NLL100" s="37"/>
      <c r="NLM100" s="38"/>
      <c r="NLN100" s="34"/>
      <c r="NLO100" s="35"/>
      <c r="NLP100" s="36"/>
      <c r="NLQ100" s="37"/>
      <c r="NLR100" s="37"/>
      <c r="NLS100" s="38"/>
      <c r="NLT100" s="37"/>
      <c r="NLU100" s="37"/>
      <c r="NLV100" s="38"/>
      <c r="NLW100" s="37"/>
      <c r="NLX100" s="37"/>
      <c r="NLY100" s="38"/>
      <c r="NLZ100" s="34"/>
      <c r="NMA100" s="35"/>
      <c r="NMB100" s="36"/>
      <c r="NMC100" s="37"/>
      <c r="NMD100" s="37"/>
      <c r="NME100" s="38"/>
      <c r="NMF100" s="37"/>
      <c r="NMG100" s="37"/>
      <c r="NMH100" s="38"/>
      <c r="NMI100" s="37"/>
      <c r="NMJ100" s="37"/>
      <c r="NMK100" s="38"/>
      <c r="NML100" s="34"/>
      <c r="NMM100" s="35"/>
      <c r="NMN100" s="36"/>
      <c r="NMO100" s="37"/>
      <c r="NMP100" s="37"/>
      <c r="NMQ100" s="38"/>
      <c r="NMR100" s="37"/>
      <c r="NMS100" s="37"/>
      <c r="NMT100" s="38"/>
      <c r="NMU100" s="37"/>
      <c r="NMV100" s="37"/>
      <c r="NMW100" s="38"/>
      <c r="NMX100" s="34"/>
      <c r="NMY100" s="35"/>
      <c r="NMZ100" s="36"/>
      <c r="NNA100" s="37"/>
      <c r="NNB100" s="37"/>
      <c r="NNC100" s="38"/>
      <c r="NND100" s="37"/>
      <c r="NNE100" s="37"/>
      <c r="NNF100" s="38"/>
      <c r="NNG100" s="37"/>
      <c r="NNH100" s="37"/>
      <c r="NNI100" s="38"/>
      <c r="NNJ100" s="34"/>
      <c r="NNK100" s="35"/>
      <c r="NNL100" s="36"/>
      <c r="NNM100" s="37"/>
      <c r="NNN100" s="37"/>
      <c r="NNO100" s="38"/>
      <c r="NNP100" s="37"/>
      <c r="NNQ100" s="37"/>
      <c r="NNR100" s="38"/>
      <c r="NNS100" s="37"/>
      <c r="NNT100" s="37"/>
      <c r="NNU100" s="38"/>
      <c r="NNV100" s="34"/>
      <c r="NNW100" s="35"/>
      <c r="NNX100" s="36"/>
      <c r="NNY100" s="37"/>
      <c r="NNZ100" s="37"/>
      <c r="NOA100" s="38"/>
      <c r="NOB100" s="37"/>
      <c r="NOC100" s="37"/>
      <c r="NOD100" s="38"/>
      <c r="NOE100" s="37"/>
      <c r="NOF100" s="37"/>
      <c r="NOG100" s="38"/>
      <c r="NOH100" s="34"/>
      <c r="NOI100" s="35"/>
      <c r="NOJ100" s="36"/>
      <c r="NOK100" s="37"/>
      <c r="NOL100" s="37"/>
      <c r="NOM100" s="38"/>
      <c r="NON100" s="37"/>
      <c r="NOO100" s="37"/>
      <c r="NOP100" s="38"/>
      <c r="NOQ100" s="37"/>
      <c r="NOR100" s="37"/>
      <c r="NOS100" s="38"/>
      <c r="NOT100" s="34"/>
      <c r="NOU100" s="35"/>
      <c r="NOV100" s="36"/>
      <c r="NOW100" s="37"/>
      <c r="NOX100" s="37"/>
      <c r="NOY100" s="38"/>
      <c r="NOZ100" s="37"/>
      <c r="NPA100" s="37"/>
      <c r="NPB100" s="38"/>
      <c r="NPC100" s="37"/>
      <c r="NPD100" s="37"/>
      <c r="NPE100" s="38"/>
      <c r="NPF100" s="34"/>
      <c r="NPG100" s="35"/>
      <c r="NPH100" s="36"/>
      <c r="NPI100" s="37"/>
      <c r="NPJ100" s="37"/>
      <c r="NPK100" s="38"/>
      <c r="NPL100" s="37"/>
      <c r="NPM100" s="37"/>
      <c r="NPN100" s="38"/>
      <c r="NPO100" s="37"/>
      <c r="NPP100" s="37"/>
      <c r="NPQ100" s="38"/>
      <c r="NPR100" s="34"/>
      <c r="NPS100" s="35"/>
      <c r="NPT100" s="36"/>
      <c r="NPU100" s="37"/>
      <c r="NPV100" s="37"/>
      <c r="NPW100" s="38"/>
      <c r="NPX100" s="37"/>
      <c r="NPY100" s="37"/>
      <c r="NPZ100" s="38"/>
      <c r="NQA100" s="37"/>
      <c r="NQB100" s="37"/>
      <c r="NQC100" s="38"/>
      <c r="NQD100" s="34"/>
      <c r="NQE100" s="35"/>
      <c r="NQF100" s="36"/>
      <c r="NQG100" s="37"/>
      <c r="NQH100" s="37"/>
      <c r="NQI100" s="38"/>
      <c r="NQJ100" s="37"/>
      <c r="NQK100" s="37"/>
      <c r="NQL100" s="38"/>
      <c r="NQM100" s="37"/>
      <c r="NQN100" s="37"/>
      <c r="NQO100" s="38"/>
      <c r="NQP100" s="34"/>
      <c r="NQQ100" s="35"/>
      <c r="NQR100" s="36"/>
      <c r="NQS100" s="37"/>
      <c r="NQT100" s="37"/>
      <c r="NQU100" s="38"/>
      <c r="NQV100" s="37"/>
      <c r="NQW100" s="37"/>
      <c r="NQX100" s="38"/>
      <c r="NQY100" s="37"/>
      <c r="NQZ100" s="37"/>
      <c r="NRA100" s="38"/>
      <c r="NRB100" s="34"/>
      <c r="NRC100" s="35"/>
      <c r="NRD100" s="36"/>
      <c r="NRE100" s="37"/>
      <c r="NRF100" s="37"/>
      <c r="NRG100" s="38"/>
      <c r="NRH100" s="37"/>
      <c r="NRI100" s="37"/>
      <c r="NRJ100" s="38"/>
      <c r="NRK100" s="37"/>
      <c r="NRL100" s="37"/>
      <c r="NRM100" s="38"/>
      <c r="NRN100" s="34"/>
      <c r="NRO100" s="35"/>
      <c r="NRP100" s="36"/>
      <c r="NRQ100" s="37"/>
      <c r="NRR100" s="37"/>
      <c r="NRS100" s="38"/>
      <c r="NRT100" s="37"/>
      <c r="NRU100" s="37"/>
      <c r="NRV100" s="38"/>
      <c r="NRW100" s="37"/>
      <c r="NRX100" s="37"/>
      <c r="NRY100" s="38"/>
      <c r="NRZ100" s="34"/>
      <c r="NSA100" s="35"/>
      <c r="NSB100" s="36"/>
      <c r="NSC100" s="37"/>
      <c r="NSD100" s="37"/>
      <c r="NSE100" s="38"/>
      <c r="NSF100" s="37"/>
      <c r="NSG100" s="37"/>
      <c r="NSH100" s="38"/>
      <c r="NSI100" s="37"/>
      <c r="NSJ100" s="37"/>
      <c r="NSK100" s="38"/>
      <c r="NSL100" s="34"/>
      <c r="NSM100" s="35"/>
      <c r="NSN100" s="36"/>
      <c r="NSO100" s="37"/>
      <c r="NSP100" s="37"/>
      <c r="NSQ100" s="38"/>
      <c r="NSR100" s="37"/>
      <c r="NSS100" s="37"/>
      <c r="NST100" s="38"/>
      <c r="NSU100" s="37"/>
      <c r="NSV100" s="37"/>
      <c r="NSW100" s="38"/>
      <c r="NSX100" s="34"/>
      <c r="NSY100" s="35"/>
      <c r="NSZ100" s="36"/>
      <c r="NTA100" s="37"/>
      <c r="NTB100" s="37"/>
      <c r="NTC100" s="38"/>
      <c r="NTD100" s="37"/>
      <c r="NTE100" s="37"/>
      <c r="NTF100" s="38"/>
      <c r="NTG100" s="37"/>
      <c r="NTH100" s="37"/>
      <c r="NTI100" s="38"/>
      <c r="NTJ100" s="34"/>
      <c r="NTK100" s="35"/>
      <c r="NTL100" s="36"/>
      <c r="NTM100" s="37"/>
      <c r="NTN100" s="37"/>
      <c r="NTO100" s="38"/>
      <c r="NTP100" s="37"/>
      <c r="NTQ100" s="37"/>
      <c r="NTR100" s="38"/>
      <c r="NTS100" s="37"/>
      <c r="NTT100" s="37"/>
      <c r="NTU100" s="38"/>
      <c r="NTV100" s="34"/>
      <c r="NTW100" s="35"/>
      <c r="NTX100" s="36"/>
      <c r="NTY100" s="37"/>
      <c r="NTZ100" s="37"/>
      <c r="NUA100" s="38"/>
      <c r="NUB100" s="37"/>
      <c r="NUC100" s="37"/>
      <c r="NUD100" s="38"/>
      <c r="NUE100" s="37"/>
      <c r="NUF100" s="37"/>
      <c r="NUG100" s="38"/>
      <c r="NUH100" s="34"/>
      <c r="NUI100" s="35"/>
      <c r="NUJ100" s="36"/>
      <c r="NUK100" s="37"/>
      <c r="NUL100" s="37"/>
      <c r="NUM100" s="38"/>
      <c r="NUN100" s="37"/>
      <c r="NUO100" s="37"/>
      <c r="NUP100" s="38"/>
      <c r="NUQ100" s="37"/>
      <c r="NUR100" s="37"/>
      <c r="NUS100" s="38"/>
      <c r="NUT100" s="34"/>
      <c r="NUU100" s="35"/>
      <c r="NUV100" s="36"/>
      <c r="NUW100" s="37"/>
      <c r="NUX100" s="37"/>
      <c r="NUY100" s="38"/>
      <c r="NUZ100" s="37"/>
      <c r="NVA100" s="37"/>
      <c r="NVB100" s="38"/>
      <c r="NVC100" s="37"/>
      <c r="NVD100" s="37"/>
      <c r="NVE100" s="38"/>
      <c r="NVF100" s="34"/>
      <c r="NVG100" s="35"/>
      <c r="NVH100" s="36"/>
      <c r="NVI100" s="37"/>
      <c r="NVJ100" s="37"/>
      <c r="NVK100" s="38"/>
      <c r="NVL100" s="37"/>
      <c r="NVM100" s="37"/>
      <c r="NVN100" s="38"/>
      <c r="NVO100" s="37"/>
      <c r="NVP100" s="37"/>
      <c r="NVQ100" s="38"/>
      <c r="NVR100" s="34"/>
      <c r="NVS100" s="35"/>
      <c r="NVT100" s="36"/>
      <c r="NVU100" s="37"/>
      <c r="NVV100" s="37"/>
      <c r="NVW100" s="38"/>
      <c r="NVX100" s="37"/>
      <c r="NVY100" s="37"/>
      <c r="NVZ100" s="38"/>
      <c r="NWA100" s="37"/>
      <c r="NWB100" s="37"/>
      <c r="NWC100" s="38"/>
      <c r="NWD100" s="34"/>
      <c r="NWE100" s="35"/>
      <c r="NWF100" s="36"/>
      <c r="NWG100" s="37"/>
      <c r="NWH100" s="37"/>
      <c r="NWI100" s="38"/>
      <c r="NWJ100" s="37"/>
      <c r="NWK100" s="37"/>
      <c r="NWL100" s="38"/>
      <c r="NWM100" s="37"/>
      <c r="NWN100" s="37"/>
      <c r="NWO100" s="38"/>
      <c r="NWP100" s="34"/>
      <c r="NWQ100" s="35"/>
      <c r="NWR100" s="36"/>
      <c r="NWS100" s="37"/>
      <c r="NWT100" s="37"/>
      <c r="NWU100" s="38"/>
      <c r="NWV100" s="37"/>
      <c r="NWW100" s="37"/>
      <c r="NWX100" s="38"/>
      <c r="NWY100" s="37"/>
      <c r="NWZ100" s="37"/>
      <c r="NXA100" s="38"/>
      <c r="NXB100" s="34"/>
      <c r="NXC100" s="35"/>
      <c r="NXD100" s="36"/>
      <c r="NXE100" s="37"/>
      <c r="NXF100" s="37"/>
      <c r="NXG100" s="38"/>
      <c r="NXH100" s="37"/>
      <c r="NXI100" s="37"/>
      <c r="NXJ100" s="38"/>
      <c r="NXK100" s="37"/>
      <c r="NXL100" s="37"/>
      <c r="NXM100" s="38"/>
      <c r="NXN100" s="34"/>
      <c r="NXO100" s="35"/>
      <c r="NXP100" s="36"/>
      <c r="NXQ100" s="37"/>
      <c r="NXR100" s="37"/>
      <c r="NXS100" s="38"/>
      <c r="NXT100" s="37"/>
      <c r="NXU100" s="37"/>
      <c r="NXV100" s="38"/>
      <c r="NXW100" s="37"/>
      <c r="NXX100" s="37"/>
      <c r="NXY100" s="38"/>
      <c r="NXZ100" s="34"/>
      <c r="NYA100" s="35"/>
      <c r="NYB100" s="36"/>
      <c r="NYC100" s="37"/>
      <c r="NYD100" s="37"/>
      <c r="NYE100" s="38"/>
      <c r="NYF100" s="37"/>
      <c r="NYG100" s="37"/>
      <c r="NYH100" s="38"/>
      <c r="NYI100" s="37"/>
      <c r="NYJ100" s="37"/>
      <c r="NYK100" s="38"/>
      <c r="NYL100" s="34"/>
      <c r="NYM100" s="35"/>
      <c r="NYN100" s="36"/>
      <c r="NYO100" s="37"/>
      <c r="NYP100" s="37"/>
      <c r="NYQ100" s="38"/>
      <c r="NYR100" s="37"/>
      <c r="NYS100" s="37"/>
      <c r="NYT100" s="38"/>
      <c r="NYU100" s="37"/>
      <c r="NYV100" s="37"/>
      <c r="NYW100" s="38"/>
      <c r="NYX100" s="34"/>
      <c r="NYY100" s="35"/>
      <c r="NYZ100" s="36"/>
      <c r="NZA100" s="37"/>
      <c r="NZB100" s="37"/>
      <c r="NZC100" s="38"/>
      <c r="NZD100" s="37"/>
      <c r="NZE100" s="37"/>
      <c r="NZF100" s="38"/>
      <c r="NZG100" s="37"/>
      <c r="NZH100" s="37"/>
      <c r="NZI100" s="38"/>
      <c r="NZJ100" s="34"/>
      <c r="NZK100" s="35"/>
      <c r="NZL100" s="36"/>
      <c r="NZM100" s="37"/>
      <c r="NZN100" s="37"/>
      <c r="NZO100" s="38"/>
      <c r="NZP100" s="37"/>
      <c r="NZQ100" s="37"/>
      <c r="NZR100" s="38"/>
      <c r="NZS100" s="37"/>
      <c r="NZT100" s="37"/>
      <c r="NZU100" s="38"/>
      <c r="NZV100" s="34"/>
      <c r="NZW100" s="35"/>
      <c r="NZX100" s="36"/>
      <c r="NZY100" s="37"/>
      <c r="NZZ100" s="37"/>
      <c r="OAA100" s="38"/>
      <c r="OAB100" s="37"/>
      <c r="OAC100" s="37"/>
      <c r="OAD100" s="38"/>
      <c r="OAE100" s="37"/>
      <c r="OAF100" s="37"/>
      <c r="OAG100" s="38"/>
      <c r="OAH100" s="34"/>
      <c r="OAI100" s="35"/>
      <c r="OAJ100" s="36"/>
      <c r="OAK100" s="37"/>
      <c r="OAL100" s="37"/>
      <c r="OAM100" s="38"/>
      <c r="OAN100" s="37"/>
      <c r="OAO100" s="37"/>
      <c r="OAP100" s="38"/>
      <c r="OAQ100" s="37"/>
      <c r="OAR100" s="37"/>
      <c r="OAS100" s="38"/>
      <c r="OAT100" s="34"/>
      <c r="OAU100" s="35"/>
      <c r="OAV100" s="36"/>
      <c r="OAW100" s="37"/>
      <c r="OAX100" s="37"/>
      <c r="OAY100" s="38"/>
      <c r="OAZ100" s="37"/>
      <c r="OBA100" s="37"/>
      <c r="OBB100" s="38"/>
      <c r="OBC100" s="37"/>
      <c r="OBD100" s="37"/>
      <c r="OBE100" s="38"/>
      <c r="OBF100" s="34"/>
      <c r="OBG100" s="35"/>
      <c r="OBH100" s="36"/>
      <c r="OBI100" s="37"/>
      <c r="OBJ100" s="37"/>
      <c r="OBK100" s="38"/>
      <c r="OBL100" s="37"/>
      <c r="OBM100" s="37"/>
      <c r="OBN100" s="38"/>
      <c r="OBO100" s="37"/>
      <c r="OBP100" s="37"/>
      <c r="OBQ100" s="38"/>
      <c r="OBR100" s="34"/>
      <c r="OBS100" s="35"/>
      <c r="OBT100" s="36"/>
      <c r="OBU100" s="37"/>
      <c r="OBV100" s="37"/>
      <c r="OBW100" s="38"/>
      <c r="OBX100" s="37"/>
      <c r="OBY100" s="37"/>
      <c r="OBZ100" s="38"/>
      <c r="OCA100" s="37"/>
      <c r="OCB100" s="37"/>
      <c r="OCC100" s="38"/>
      <c r="OCD100" s="34"/>
      <c r="OCE100" s="35"/>
      <c r="OCF100" s="36"/>
      <c r="OCG100" s="37"/>
      <c r="OCH100" s="37"/>
      <c r="OCI100" s="38"/>
      <c r="OCJ100" s="37"/>
      <c r="OCK100" s="37"/>
      <c r="OCL100" s="38"/>
      <c r="OCM100" s="37"/>
      <c r="OCN100" s="37"/>
      <c r="OCO100" s="38"/>
      <c r="OCP100" s="34"/>
      <c r="OCQ100" s="35"/>
      <c r="OCR100" s="36"/>
      <c r="OCS100" s="37"/>
      <c r="OCT100" s="37"/>
      <c r="OCU100" s="38"/>
      <c r="OCV100" s="37"/>
      <c r="OCW100" s="37"/>
      <c r="OCX100" s="38"/>
      <c r="OCY100" s="37"/>
      <c r="OCZ100" s="37"/>
      <c r="ODA100" s="38"/>
      <c r="ODB100" s="34"/>
      <c r="ODC100" s="35"/>
      <c r="ODD100" s="36"/>
      <c r="ODE100" s="37"/>
      <c r="ODF100" s="37"/>
      <c r="ODG100" s="38"/>
      <c r="ODH100" s="37"/>
      <c r="ODI100" s="37"/>
      <c r="ODJ100" s="38"/>
      <c r="ODK100" s="37"/>
      <c r="ODL100" s="37"/>
      <c r="ODM100" s="38"/>
      <c r="ODN100" s="34"/>
      <c r="ODO100" s="35"/>
      <c r="ODP100" s="36"/>
      <c r="ODQ100" s="37"/>
      <c r="ODR100" s="37"/>
      <c r="ODS100" s="38"/>
      <c r="ODT100" s="37"/>
      <c r="ODU100" s="37"/>
      <c r="ODV100" s="38"/>
      <c r="ODW100" s="37"/>
      <c r="ODX100" s="37"/>
      <c r="ODY100" s="38"/>
      <c r="ODZ100" s="34"/>
      <c r="OEA100" s="35"/>
      <c r="OEB100" s="36"/>
      <c r="OEC100" s="37"/>
      <c r="OED100" s="37"/>
      <c r="OEE100" s="38"/>
      <c r="OEF100" s="37"/>
      <c r="OEG100" s="37"/>
      <c r="OEH100" s="38"/>
      <c r="OEI100" s="37"/>
      <c r="OEJ100" s="37"/>
      <c r="OEK100" s="38"/>
      <c r="OEL100" s="34"/>
      <c r="OEM100" s="35"/>
      <c r="OEN100" s="36"/>
      <c r="OEO100" s="37"/>
      <c r="OEP100" s="37"/>
      <c r="OEQ100" s="38"/>
      <c r="OER100" s="37"/>
      <c r="OES100" s="37"/>
      <c r="OET100" s="38"/>
      <c r="OEU100" s="37"/>
      <c r="OEV100" s="37"/>
      <c r="OEW100" s="38"/>
      <c r="OEX100" s="34"/>
      <c r="OEY100" s="35"/>
      <c r="OEZ100" s="36"/>
      <c r="OFA100" s="37"/>
      <c r="OFB100" s="37"/>
      <c r="OFC100" s="38"/>
      <c r="OFD100" s="37"/>
      <c r="OFE100" s="37"/>
      <c r="OFF100" s="38"/>
      <c r="OFG100" s="37"/>
      <c r="OFH100" s="37"/>
      <c r="OFI100" s="38"/>
      <c r="OFJ100" s="34"/>
      <c r="OFK100" s="35"/>
      <c r="OFL100" s="36"/>
      <c r="OFM100" s="37"/>
      <c r="OFN100" s="37"/>
      <c r="OFO100" s="38"/>
      <c r="OFP100" s="37"/>
      <c r="OFQ100" s="37"/>
      <c r="OFR100" s="38"/>
      <c r="OFS100" s="37"/>
      <c r="OFT100" s="37"/>
      <c r="OFU100" s="38"/>
      <c r="OFV100" s="34"/>
      <c r="OFW100" s="35"/>
      <c r="OFX100" s="36"/>
      <c r="OFY100" s="37"/>
      <c r="OFZ100" s="37"/>
      <c r="OGA100" s="38"/>
      <c r="OGB100" s="37"/>
      <c r="OGC100" s="37"/>
      <c r="OGD100" s="38"/>
      <c r="OGE100" s="37"/>
      <c r="OGF100" s="37"/>
      <c r="OGG100" s="38"/>
      <c r="OGH100" s="34"/>
      <c r="OGI100" s="35"/>
      <c r="OGJ100" s="36"/>
      <c r="OGK100" s="37"/>
      <c r="OGL100" s="37"/>
      <c r="OGM100" s="38"/>
      <c r="OGN100" s="37"/>
      <c r="OGO100" s="37"/>
      <c r="OGP100" s="38"/>
      <c r="OGQ100" s="37"/>
      <c r="OGR100" s="37"/>
      <c r="OGS100" s="38"/>
      <c r="OGT100" s="34"/>
      <c r="OGU100" s="35"/>
      <c r="OGV100" s="36"/>
      <c r="OGW100" s="37"/>
      <c r="OGX100" s="37"/>
      <c r="OGY100" s="38"/>
      <c r="OGZ100" s="37"/>
      <c r="OHA100" s="37"/>
      <c r="OHB100" s="38"/>
      <c r="OHC100" s="37"/>
      <c r="OHD100" s="37"/>
      <c r="OHE100" s="38"/>
      <c r="OHF100" s="34"/>
      <c r="OHG100" s="35"/>
      <c r="OHH100" s="36"/>
      <c r="OHI100" s="37"/>
      <c r="OHJ100" s="37"/>
      <c r="OHK100" s="38"/>
      <c r="OHL100" s="37"/>
      <c r="OHM100" s="37"/>
      <c r="OHN100" s="38"/>
      <c r="OHO100" s="37"/>
      <c r="OHP100" s="37"/>
      <c r="OHQ100" s="38"/>
      <c r="OHR100" s="34"/>
      <c r="OHS100" s="35"/>
      <c r="OHT100" s="36"/>
      <c r="OHU100" s="37"/>
      <c r="OHV100" s="37"/>
      <c r="OHW100" s="38"/>
      <c r="OHX100" s="37"/>
      <c r="OHY100" s="37"/>
      <c r="OHZ100" s="38"/>
      <c r="OIA100" s="37"/>
      <c r="OIB100" s="37"/>
      <c r="OIC100" s="38"/>
      <c r="OID100" s="34"/>
      <c r="OIE100" s="35"/>
      <c r="OIF100" s="36"/>
      <c r="OIG100" s="37"/>
      <c r="OIH100" s="37"/>
      <c r="OII100" s="38"/>
      <c r="OIJ100" s="37"/>
      <c r="OIK100" s="37"/>
      <c r="OIL100" s="38"/>
      <c r="OIM100" s="37"/>
      <c r="OIN100" s="37"/>
      <c r="OIO100" s="38"/>
      <c r="OIP100" s="34"/>
      <c r="OIQ100" s="35"/>
      <c r="OIR100" s="36"/>
      <c r="OIS100" s="37"/>
      <c r="OIT100" s="37"/>
      <c r="OIU100" s="38"/>
      <c r="OIV100" s="37"/>
      <c r="OIW100" s="37"/>
      <c r="OIX100" s="38"/>
      <c r="OIY100" s="37"/>
      <c r="OIZ100" s="37"/>
      <c r="OJA100" s="38"/>
      <c r="OJB100" s="34"/>
      <c r="OJC100" s="35"/>
      <c r="OJD100" s="36"/>
      <c r="OJE100" s="37"/>
      <c r="OJF100" s="37"/>
      <c r="OJG100" s="38"/>
      <c r="OJH100" s="37"/>
      <c r="OJI100" s="37"/>
      <c r="OJJ100" s="38"/>
      <c r="OJK100" s="37"/>
      <c r="OJL100" s="37"/>
      <c r="OJM100" s="38"/>
      <c r="OJN100" s="34"/>
      <c r="OJO100" s="35"/>
      <c r="OJP100" s="36"/>
      <c r="OJQ100" s="37"/>
      <c r="OJR100" s="37"/>
      <c r="OJS100" s="38"/>
      <c r="OJT100" s="37"/>
      <c r="OJU100" s="37"/>
      <c r="OJV100" s="38"/>
      <c r="OJW100" s="37"/>
      <c r="OJX100" s="37"/>
      <c r="OJY100" s="38"/>
      <c r="OJZ100" s="34"/>
      <c r="OKA100" s="35"/>
      <c r="OKB100" s="36"/>
      <c r="OKC100" s="37"/>
      <c r="OKD100" s="37"/>
      <c r="OKE100" s="38"/>
      <c r="OKF100" s="37"/>
      <c r="OKG100" s="37"/>
      <c r="OKH100" s="38"/>
      <c r="OKI100" s="37"/>
      <c r="OKJ100" s="37"/>
      <c r="OKK100" s="38"/>
      <c r="OKL100" s="34"/>
      <c r="OKM100" s="35"/>
      <c r="OKN100" s="36"/>
      <c r="OKO100" s="37"/>
      <c r="OKP100" s="37"/>
      <c r="OKQ100" s="38"/>
      <c r="OKR100" s="37"/>
      <c r="OKS100" s="37"/>
      <c r="OKT100" s="38"/>
      <c r="OKU100" s="37"/>
      <c r="OKV100" s="37"/>
      <c r="OKW100" s="38"/>
      <c r="OKX100" s="34"/>
      <c r="OKY100" s="35"/>
      <c r="OKZ100" s="36"/>
      <c r="OLA100" s="37"/>
      <c r="OLB100" s="37"/>
      <c r="OLC100" s="38"/>
      <c r="OLD100" s="37"/>
      <c r="OLE100" s="37"/>
      <c r="OLF100" s="38"/>
      <c r="OLG100" s="37"/>
      <c r="OLH100" s="37"/>
      <c r="OLI100" s="38"/>
      <c r="OLJ100" s="34"/>
      <c r="OLK100" s="35"/>
      <c r="OLL100" s="36"/>
      <c r="OLM100" s="37"/>
      <c r="OLN100" s="37"/>
      <c r="OLO100" s="38"/>
      <c r="OLP100" s="37"/>
      <c r="OLQ100" s="37"/>
      <c r="OLR100" s="38"/>
      <c r="OLS100" s="37"/>
      <c r="OLT100" s="37"/>
      <c r="OLU100" s="38"/>
      <c r="OLV100" s="34"/>
      <c r="OLW100" s="35"/>
      <c r="OLX100" s="36"/>
      <c r="OLY100" s="37"/>
      <c r="OLZ100" s="37"/>
      <c r="OMA100" s="38"/>
      <c r="OMB100" s="37"/>
      <c r="OMC100" s="37"/>
      <c r="OMD100" s="38"/>
      <c r="OME100" s="37"/>
      <c r="OMF100" s="37"/>
      <c r="OMG100" s="38"/>
      <c r="OMH100" s="34"/>
      <c r="OMI100" s="35"/>
      <c r="OMJ100" s="36"/>
      <c r="OMK100" s="37"/>
      <c r="OML100" s="37"/>
      <c r="OMM100" s="38"/>
      <c r="OMN100" s="37"/>
      <c r="OMO100" s="37"/>
      <c r="OMP100" s="38"/>
      <c r="OMQ100" s="37"/>
      <c r="OMR100" s="37"/>
      <c r="OMS100" s="38"/>
      <c r="OMT100" s="34"/>
      <c r="OMU100" s="35"/>
      <c r="OMV100" s="36"/>
      <c r="OMW100" s="37"/>
      <c r="OMX100" s="37"/>
      <c r="OMY100" s="38"/>
      <c r="OMZ100" s="37"/>
      <c r="ONA100" s="37"/>
      <c r="ONB100" s="38"/>
      <c r="ONC100" s="37"/>
      <c r="OND100" s="37"/>
      <c r="ONE100" s="38"/>
      <c r="ONF100" s="34"/>
      <c r="ONG100" s="35"/>
      <c r="ONH100" s="36"/>
      <c r="ONI100" s="37"/>
      <c r="ONJ100" s="37"/>
      <c r="ONK100" s="38"/>
      <c r="ONL100" s="37"/>
      <c r="ONM100" s="37"/>
      <c r="ONN100" s="38"/>
      <c r="ONO100" s="37"/>
      <c r="ONP100" s="37"/>
      <c r="ONQ100" s="38"/>
      <c r="ONR100" s="34"/>
      <c r="ONS100" s="35"/>
      <c r="ONT100" s="36"/>
      <c r="ONU100" s="37"/>
      <c r="ONV100" s="37"/>
      <c r="ONW100" s="38"/>
      <c r="ONX100" s="37"/>
      <c r="ONY100" s="37"/>
      <c r="ONZ100" s="38"/>
      <c r="OOA100" s="37"/>
      <c r="OOB100" s="37"/>
      <c r="OOC100" s="38"/>
      <c r="OOD100" s="34"/>
      <c r="OOE100" s="35"/>
      <c r="OOF100" s="36"/>
      <c r="OOG100" s="37"/>
      <c r="OOH100" s="37"/>
      <c r="OOI100" s="38"/>
      <c r="OOJ100" s="37"/>
      <c r="OOK100" s="37"/>
      <c r="OOL100" s="38"/>
      <c r="OOM100" s="37"/>
      <c r="OON100" s="37"/>
      <c r="OOO100" s="38"/>
      <c r="OOP100" s="34"/>
      <c r="OOQ100" s="35"/>
      <c r="OOR100" s="36"/>
      <c r="OOS100" s="37"/>
      <c r="OOT100" s="37"/>
      <c r="OOU100" s="38"/>
      <c r="OOV100" s="37"/>
      <c r="OOW100" s="37"/>
      <c r="OOX100" s="38"/>
      <c r="OOY100" s="37"/>
      <c r="OOZ100" s="37"/>
      <c r="OPA100" s="38"/>
      <c r="OPB100" s="34"/>
      <c r="OPC100" s="35"/>
      <c r="OPD100" s="36"/>
      <c r="OPE100" s="37"/>
      <c r="OPF100" s="37"/>
      <c r="OPG100" s="38"/>
      <c r="OPH100" s="37"/>
      <c r="OPI100" s="37"/>
      <c r="OPJ100" s="38"/>
      <c r="OPK100" s="37"/>
      <c r="OPL100" s="37"/>
      <c r="OPM100" s="38"/>
      <c r="OPN100" s="34"/>
      <c r="OPO100" s="35"/>
      <c r="OPP100" s="36"/>
      <c r="OPQ100" s="37"/>
      <c r="OPR100" s="37"/>
      <c r="OPS100" s="38"/>
      <c r="OPT100" s="37"/>
      <c r="OPU100" s="37"/>
      <c r="OPV100" s="38"/>
      <c r="OPW100" s="37"/>
      <c r="OPX100" s="37"/>
      <c r="OPY100" s="38"/>
      <c r="OPZ100" s="34"/>
      <c r="OQA100" s="35"/>
      <c r="OQB100" s="36"/>
      <c r="OQC100" s="37"/>
      <c r="OQD100" s="37"/>
      <c r="OQE100" s="38"/>
      <c r="OQF100" s="37"/>
      <c r="OQG100" s="37"/>
      <c r="OQH100" s="38"/>
      <c r="OQI100" s="37"/>
      <c r="OQJ100" s="37"/>
      <c r="OQK100" s="38"/>
      <c r="OQL100" s="34"/>
      <c r="OQM100" s="35"/>
      <c r="OQN100" s="36"/>
      <c r="OQO100" s="37"/>
      <c r="OQP100" s="37"/>
      <c r="OQQ100" s="38"/>
      <c r="OQR100" s="37"/>
      <c r="OQS100" s="37"/>
      <c r="OQT100" s="38"/>
      <c r="OQU100" s="37"/>
      <c r="OQV100" s="37"/>
      <c r="OQW100" s="38"/>
      <c r="OQX100" s="34"/>
      <c r="OQY100" s="35"/>
      <c r="OQZ100" s="36"/>
      <c r="ORA100" s="37"/>
      <c r="ORB100" s="37"/>
      <c r="ORC100" s="38"/>
      <c r="ORD100" s="37"/>
      <c r="ORE100" s="37"/>
      <c r="ORF100" s="38"/>
      <c r="ORG100" s="37"/>
      <c r="ORH100" s="37"/>
      <c r="ORI100" s="38"/>
      <c r="ORJ100" s="34"/>
      <c r="ORK100" s="35"/>
      <c r="ORL100" s="36"/>
      <c r="ORM100" s="37"/>
      <c r="ORN100" s="37"/>
      <c r="ORO100" s="38"/>
      <c r="ORP100" s="37"/>
      <c r="ORQ100" s="37"/>
      <c r="ORR100" s="38"/>
      <c r="ORS100" s="37"/>
      <c r="ORT100" s="37"/>
      <c r="ORU100" s="38"/>
      <c r="ORV100" s="34"/>
      <c r="ORW100" s="35"/>
      <c r="ORX100" s="36"/>
      <c r="ORY100" s="37"/>
      <c r="ORZ100" s="37"/>
      <c r="OSA100" s="38"/>
      <c r="OSB100" s="37"/>
      <c r="OSC100" s="37"/>
      <c r="OSD100" s="38"/>
      <c r="OSE100" s="37"/>
      <c r="OSF100" s="37"/>
      <c r="OSG100" s="38"/>
      <c r="OSH100" s="34"/>
      <c r="OSI100" s="35"/>
      <c r="OSJ100" s="36"/>
      <c r="OSK100" s="37"/>
      <c r="OSL100" s="37"/>
      <c r="OSM100" s="38"/>
      <c r="OSN100" s="37"/>
      <c r="OSO100" s="37"/>
      <c r="OSP100" s="38"/>
      <c r="OSQ100" s="37"/>
      <c r="OSR100" s="37"/>
      <c r="OSS100" s="38"/>
      <c r="OST100" s="34"/>
      <c r="OSU100" s="35"/>
      <c r="OSV100" s="36"/>
      <c r="OSW100" s="37"/>
      <c r="OSX100" s="37"/>
      <c r="OSY100" s="38"/>
      <c r="OSZ100" s="37"/>
      <c r="OTA100" s="37"/>
      <c r="OTB100" s="38"/>
      <c r="OTC100" s="37"/>
      <c r="OTD100" s="37"/>
      <c r="OTE100" s="38"/>
      <c r="OTF100" s="34"/>
      <c r="OTG100" s="35"/>
      <c r="OTH100" s="36"/>
      <c r="OTI100" s="37"/>
      <c r="OTJ100" s="37"/>
      <c r="OTK100" s="38"/>
      <c r="OTL100" s="37"/>
      <c r="OTM100" s="37"/>
      <c r="OTN100" s="38"/>
      <c r="OTO100" s="37"/>
      <c r="OTP100" s="37"/>
      <c r="OTQ100" s="38"/>
      <c r="OTR100" s="34"/>
      <c r="OTS100" s="35"/>
      <c r="OTT100" s="36"/>
      <c r="OTU100" s="37"/>
      <c r="OTV100" s="37"/>
      <c r="OTW100" s="38"/>
      <c r="OTX100" s="37"/>
      <c r="OTY100" s="37"/>
      <c r="OTZ100" s="38"/>
      <c r="OUA100" s="37"/>
      <c r="OUB100" s="37"/>
      <c r="OUC100" s="38"/>
      <c r="OUD100" s="34"/>
      <c r="OUE100" s="35"/>
      <c r="OUF100" s="36"/>
      <c r="OUG100" s="37"/>
      <c r="OUH100" s="37"/>
      <c r="OUI100" s="38"/>
      <c r="OUJ100" s="37"/>
      <c r="OUK100" s="37"/>
      <c r="OUL100" s="38"/>
      <c r="OUM100" s="37"/>
      <c r="OUN100" s="37"/>
      <c r="OUO100" s="38"/>
      <c r="OUP100" s="34"/>
      <c r="OUQ100" s="35"/>
      <c r="OUR100" s="36"/>
      <c r="OUS100" s="37"/>
      <c r="OUT100" s="37"/>
      <c r="OUU100" s="38"/>
      <c r="OUV100" s="37"/>
      <c r="OUW100" s="37"/>
      <c r="OUX100" s="38"/>
      <c r="OUY100" s="37"/>
      <c r="OUZ100" s="37"/>
      <c r="OVA100" s="38"/>
      <c r="OVB100" s="34"/>
      <c r="OVC100" s="35"/>
      <c r="OVD100" s="36"/>
      <c r="OVE100" s="37"/>
      <c r="OVF100" s="37"/>
      <c r="OVG100" s="38"/>
      <c r="OVH100" s="37"/>
      <c r="OVI100" s="37"/>
      <c r="OVJ100" s="38"/>
      <c r="OVK100" s="37"/>
      <c r="OVL100" s="37"/>
      <c r="OVM100" s="38"/>
      <c r="OVN100" s="34"/>
      <c r="OVO100" s="35"/>
      <c r="OVP100" s="36"/>
      <c r="OVQ100" s="37"/>
      <c r="OVR100" s="37"/>
      <c r="OVS100" s="38"/>
      <c r="OVT100" s="37"/>
      <c r="OVU100" s="37"/>
      <c r="OVV100" s="38"/>
      <c r="OVW100" s="37"/>
      <c r="OVX100" s="37"/>
      <c r="OVY100" s="38"/>
      <c r="OVZ100" s="34"/>
      <c r="OWA100" s="35"/>
      <c r="OWB100" s="36"/>
      <c r="OWC100" s="37"/>
      <c r="OWD100" s="37"/>
      <c r="OWE100" s="38"/>
      <c r="OWF100" s="37"/>
      <c r="OWG100" s="37"/>
      <c r="OWH100" s="38"/>
      <c r="OWI100" s="37"/>
      <c r="OWJ100" s="37"/>
      <c r="OWK100" s="38"/>
      <c r="OWL100" s="34"/>
      <c r="OWM100" s="35"/>
      <c r="OWN100" s="36"/>
      <c r="OWO100" s="37"/>
      <c r="OWP100" s="37"/>
      <c r="OWQ100" s="38"/>
      <c r="OWR100" s="37"/>
      <c r="OWS100" s="37"/>
      <c r="OWT100" s="38"/>
      <c r="OWU100" s="37"/>
      <c r="OWV100" s="37"/>
      <c r="OWW100" s="38"/>
      <c r="OWX100" s="34"/>
      <c r="OWY100" s="35"/>
      <c r="OWZ100" s="36"/>
      <c r="OXA100" s="37"/>
      <c r="OXB100" s="37"/>
      <c r="OXC100" s="38"/>
      <c r="OXD100" s="37"/>
      <c r="OXE100" s="37"/>
      <c r="OXF100" s="38"/>
      <c r="OXG100" s="37"/>
      <c r="OXH100" s="37"/>
      <c r="OXI100" s="38"/>
      <c r="OXJ100" s="34"/>
      <c r="OXK100" s="35"/>
      <c r="OXL100" s="36"/>
      <c r="OXM100" s="37"/>
      <c r="OXN100" s="37"/>
      <c r="OXO100" s="38"/>
      <c r="OXP100" s="37"/>
      <c r="OXQ100" s="37"/>
      <c r="OXR100" s="38"/>
      <c r="OXS100" s="37"/>
      <c r="OXT100" s="37"/>
      <c r="OXU100" s="38"/>
      <c r="OXV100" s="34"/>
      <c r="OXW100" s="35"/>
      <c r="OXX100" s="36"/>
      <c r="OXY100" s="37"/>
      <c r="OXZ100" s="37"/>
      <c r="OYA100" s="38"/>
      <c r="OYB100" s="37"/>
      <c r="OYC100" s="37"/>
      <c r="OYD100" s="38"/>
      <c r="OYE100" s="37"/>
      <c r="OYF100" s="37"/>
      <c r="OYG100" s="38"/>
      <c r="OYH100" s="34"/>
      <c r="OYI100" s="35"/>
      <c r="OYJ100" s="36"/>
      <c r="OYK100" s="37"/>
      <c r="OYL100" s="37"/>
      <c r="OYM100" s="38"/>
      <c r="OYN100" s="37"/>
      <c r="OYO100" s="37"/>
      <c r="OYP100" s="38"/>
      <c r="OYQ100" s="37"/>
      <c r="OYR100" s="37"/>
      <c r="OYS100" s="38"/>
      <c r="OYT100" s="34"/>
      <c r="OYU100" s="35"/>
      <c r="OYV100" s="36"/>
      <c r="OYW100" s="37"/>
      <c r="OYX100" s="37"/>
      <c r="OYY100" s="38"/>
      <c r="OYZ100" s="37"/>
      <c r="OZA100" s="37"/>
      <c r="OZB100" s="38"/>
      <c r="OZC100" s="37"/>
      <c r="OZD100" s="37"/>
      <c r="OZE100" s="38"/>
      <c r="OZF100" s="34"/>
      <c r="OZG100" s="35"/>
      <c r="OZH100" s="36"/>
      <c r="OZI100" s="37"/>
      <c r="OZJ100" s="37"/>
      <c r="OZK100" s="38"/>
      <c r="OZL100" s="37"/>
      <c r="OZM100" s="37"/>
      <c r="OZN100" s="38"/>
      <c r="OZO100" s="37"/>
      <c r="OZP100" s="37"/>
      <c r="OZQ100" s="38"/>
      <c r="OZR100" s="34"/>
      <c r="OZS100" s="35"/>
      <c r="OZT100" s="36"/>
      <c r="OZU100" s="37"/>
      <c r="OZV100" s="37"/>
      <c r="OZW100" s="38"/>
      <c r="OZX100" s="37"/>
      <c r="OZY100" s="37"/>
      <c r="OZZ100" s="38"/>
      <c r="PAA100" s="37"/>
      <c r="PAB100" s="37"/>
      <c r="PAC100" s="38"/>
      <c r="PAD100" s="34"/>
      <c r="PAE100" s="35"/>
      <c r="PAF100" s="36"/>
      <c r="PAG100" s="37"/>
      <c r="PAH100" s="37"/>
      <c r="PAI100" s="38"/>
      <c r="PAJ100" s="37"/>
      <c r="PAK100" s="37"/>
      <c r="PAL100" s="38"/>
      <c r="PAM100" s="37"/>
      <c r="PAN100" s="37"/>
      <c r="PAO100" s="38"/>
      <c r="PAP100" s="34"/>
      <c r="PAQ100" s="35"/>
      <c r="PAR100" s="36"/>
      <c r="PAS100" s="37"/>
      <c r="PAT100" s="37"/>
      <c r="PAU100" s="38"/>
      <c r="PAV100" s="37"/>
      <c r="PAW100" s="37"/>
      <c r="PAX100" s="38"/>
      <c r="PAY100" s="37"/>
      <c r="PAZ100" s="37"/>
      <c r="PBA100" s="38"/>
      <c r="PBB100" s="34"/>
      <c r="PBC100" s="35"/>
      <c r="PBD100" s="36"/>
      <c r="PBE100" s="37"/>
      <c r="PBF100" s="37"/>
      <c r="PBG100" s="38"/>
      <c r="PBH100" s="37"/>
      <c r="PBI100" s="37"/>
      <c r="PBJ100" s="38"/>
      <c r="PBK100" s="37"/>
      <c r="PBL100" s="37"/>
      <c r="PBM100" s="38"/>
      <c r="PBN100" s="34"/>
      <c r="PBO100" s="35"/>
      <c r="PBP100" s="36"/>
      <c r="PBQ100" s="37"/>
      <c r="PBR100" s="37"/>
      <c r="PBS100" s="38"/>
      <c r="PBT100" s="37"/>
      <c r="PBU100" s="37"/>
      <c r="PBV100" s="38"/>
      <c r="PBW100" s="37"/>
      <c r="PBX100" s="37"/>
      <c r="PBY100" s="38"/>
      <c r="PBZ100" s="34"/>
      <c r="PCA100" s="35"/>
      <c r="PCB100" s="36"/>
      <c r="PCC100" s="37"/>
      <c r="PCD100" s="37"/>
      <c r="PCE100" s="38"/>
      <c r="PCF100" s="37"/>
      <c r="PCG100" s="37"/>
      <c r="PCH100" s="38"/>
      <c r="PCI100" s="37"/>
      <c r="PCJ100" s="37"/>
      <c r="PCK100" s="38"/>
      <c r="PCL100" s="34"/>
      <c r="PCM100" s="35"/>
      <c r="PCN100" s="36"/>
      <c r="PCO100" s="37"/>
      <c r="PCP100" s="37"/>
      <c r="PCQ100" s="38"/>
      <c r="PCR100" s="37"/>
      <c r="PCS100" s="37"/>
      <c r="PCT100" s="38"/>
      <c r="PCU100" s="37"/>
      <c r="PCV100" s="37"/>
      <c r="PCW100" s="38"/>
      <c r="PCX100" s="34"/>
      <c r="PCY100" s="35"/>
      <c r="PCZ100" s="36"/>
      <c r="PDA100" s="37"/>
      <c r="PDB100" s="37"/>
      <c r="PDC100" s="38"/>
      <c r="PDD100" s="37"/>
      <c r="PDE100" s="37"/>
      <c r="PDF100" s="38"/>
      <c r="PDG100" s="37"/>
      <c r="PDH100" s="37"/>
      <c r="PDI100" s="38"/>
      <c r="PDJ100" s="34"/>
      <c r="PDK100" s="35"/>
      <c r="PDL100" s="36"/>
      <c r="PDM100" s="37"/>
      <c r="PDN100" s="37"/>
      <c r="PDO100" s="38"/>
      <c r="PDP100" s="37"/>
      <c r="PDQ100" s="37"/>
      <c r="PDR100" s="38"/>
      <c r="PDS100" s="37"/>
      <c r="PDT100" s="37"/>
      <c r="PDU100" s="38"/>
      <c r="PDV100" s="34"/>
      <c r="PDW100" s="35"/>
      <c r="PDX100" s="36"/>
      <c r="PDY100" s="37"/>
      <c r="PDZ100" s="37"/>
      <c r="PEA100" s="38"/>
      <c r="PEB100" s="37"/>
      <c r="PEC100" s="37"/>
      <c r="PED100" s="38"/>
      <c r="PEE100" s="37"/>
      <c r="PEF100" s="37"/>
      <c r="PEG100" s="38"/>
      <c r="PEH100" s="34"/>
      <c r="PEI100" s="35"/>
      <c r="PEJ100" s="36"/>
      <c r="PEK100" s="37"/>
      <c r="PEL100" s="37"/>
      <c r="PEM100" s="38"/>
      <c r="PEN100" s="37"/>
      <c r="PEO100" s="37"/>
      <c r="PEP100" s="38"/>
      <c r="PEQ100" s="37"/>
      <c r="PER100" s="37"/>
      <c r="PES100" s="38"/>
      <c r="PET100" s="34"/>
      <c r="PEU100" s="35"/>
      <c r="PEV100" s="36"/>
      <c r="PEW100" s="37"/>
      <c r="PEX100" s="37"/>
      <c r="PEY100" s="38"/>
      <c r="PEZ100" s="37"/>
      <c r="PFA100" s="37"/>
      <c r="PFB100" s="38"/>
      <c r="PFC100" s="37"/>
      <c r="PFD100" s="37"/>
      <c r="PFE100" s="38"/>
      <c r="PFF100" s="34"/>
      <c r="PFG100" s="35"/>
      <c r="PFH100" s="36"/>
      <c r="PFI100" s="37"/>
      <c r="PFJ100" s="37"/>
      <c r="PFK100" s="38"/>
      <c r="PFL100" s="37"/>
      <c r="PFM100" s="37"/>
      <c r="PFN100" s="38"/>
      <c r="PFO100" s="37"/>
      <c r="PFP100" s="37"/>
      <c r="PFQ100" s="38"/>
      <c r="PFR100" s="34"/>
      <c r="PFS100" s="35"/>
      <c r="PFT100" s="36"/>
      <c r="PFU100" s="37"/>
      <c r="PFV100" s="37"/>
      <c r="PFW100" s="38"/>
      <c r="PFX100" s="37"/>
      <c r="PFY100" s="37"/>
      <c r="PFZ100" s="38"/>
      <c r="PGA100" s="37"/>
      <c r="PGB100" s="37"/>
      <c r="PGC100" s="38"/>
      <c r="PGD100" s="34"/>
      <c r="PGE100" s="35"/>
      <c r="PGF100" s="36"/>
      <c r="PGG100" s="37"/>
      <c r="PGH100" s="37"/>
      <c r="PGI100" s="38"/>
      <c r="PGJ100" s="37"/>
      <c r="PGK100" s="37"/>
      <c r="PGL100" s="38"/>
      <c r="PGM100" s="37"/>
      <c r="PGN100" s="37"/>
      <c r="PGO100" s="38"/>
      <c r="PGP100" s="34"/>
      <c r="PGQ100" s="35"/>
      <c r="PGR100" s="36"/>
      <c r="PGS100" s="37"/>
      <c r="PGT100" s="37"/>
      <c r="PGU100" s="38"/>
      <c r="PGV100" s="37"/>
      <c r="PGW100" s="37"/>
      <c r="PGX100" s="38"/>
      <c r="PGY100" s="37"/>
      <c r="PGZ100" s="37"/>
      <c r="PHA100" s="38"/>
      <c r="PHB100" s="34"/>
      <c r="PHC100" s="35"/>
      <c r="PHD100" s="36"/>
      <c r="PHE100" s="37"/>
      <c r="PHF100" s="37"/>
      <c r="PHG100" s="38"/>
      <c r="PHH100" s="37"/>
      <c r="PHI100" s="37"/>
      <c r="PHJ100" s="38"/>
      <c r="PHK100" s="37"/>
      <c r="PHL100" s="37"/>
      <c r="PHM100" s="38"/>
      <c r="PHN100" s="34"/>
      <c r="PHO100" s="35"/>
      <c r="PHP100" s="36"/>
      <c r="PHQ100" s="37"/>
      <c r="PHR100" s="37"/>
      <c r="PHS100" s="38"/>
      <c r="PHT100" s="37"/>
      <c r="PHU100" s="37"/>
      <c r="PHV100" s="38"/>
      <c r="PHW100" s="37"/>
      <c r="PHX100" s="37"/>
      <c r="PHY100" s="38"/>
      <c r="PHZ100" s="34"/>
      <c r="PIA100" s="35"/>
      <c r="PIB100" s="36"/>
      <c r="PIC100" s="37"/>
      <c r="PID100" s="37"/>
      <c r="PIE100" s="38"/>
      <c r="PIF100" s="37"/>
      <c r="PIG100" s="37"/>
      <c r="PIH100" s="38"/>
      <c r="PII100" s="37"/>
      <c r="PIJ100" s="37"/>
      <c r="PIK100" s="38"/>
      <c r="PIL100" s="34"/>
      <c r="PIM100" s="35"/>
      <c r="PIN100" s="36"/>
      <c r="PIO100" s="37"/>
      <c r="PIP100" s="37"/>
      <c r="PIQ100" s="38"/>
      <c r="PIR100" s="37"/>
      <c r="PIS100" s="37"/>
      <c r="PIT100" s="38"/>
      <c r="PIU100" s="37"/>
      <c r="PIV100" s="37"/>
      <c r="PIW100" s="38"/>
      <c r="PIX100" s="34"/>
      <c r="PIY100" s="35"/>
      <c r="PIZ100" s="36"/>
      <c r="PJA100" s="37"/>
      <c r="PJB100" s="37"/>
      <c r="PJC100" s="38"/>
      <c r="PJD100" s="37"/>
      <c r="PJE100" s="37"/>
      <c r="PJF100" s="38"/>
      <c r="PJG100" s="37"/>
      <c r="PJH100" s="37"/>
      <c r="PJI100" s="38"/>
      <c r="PJJ100" s="34"/>
      <c r="PJK100" s="35"/>
      <c r="PJL100" s="36"/>
      <c r="PJM100" s="37"/>
      <c r="PJN100" s="37"/>
      <c r="PJO100" s="38"/>
      <c r="PJP100" s="37"/>
      <c r="PJQ100" s="37"/>
      <c r="PJR100" s="38"/>
      <c r="PJS100" s="37"/>
      <c r="PJT100" s="37"/>
      <c r="PJU100" s="38"/>
      <c r="PJV100" s="34"/>
      <c r="PJW100" s="35"/>
      <c r="PJX100" s="36"/>
      <c r="PJY100" s="37"/>
      <c r="PJZ100" s="37"/>
      <c r="PKA100" s="38"/>
      <c r="PKB100" s="37"/>
      <c r="PKC100" s="37"/>
      <c r="PKD100" s="38"/>
      <c r="PKE100" s="37"/>
      <c r="PKF100" s="37"/>
      <c r="PKG100" s="38"/>
      <c r="PKH100" s="34"/>
      <c r="PKI100" s="35"/>
      <c r="PKJ100" s="36"/>
      <c r="PKK100" s="37"/>
      <c r="PKL100" s="37"/>
      <c r="PKM100" s="38"/>
      <c r="PKN100" s="37"/>
      <c r="PKO100" s="37"/>
      <c r="PKP100" s="38"/>
      <c r="PKQ100" s="37"/>
      <c r="PKR100" s="37"/>
      <c r="PKS100" s="38"/>
      <c r="PKT100" s="34"/>
      <c r="PKU100" s="35"/>
      <c r="PKV100" s="36"/>
      <c r="PKW100" s="37"/>
      <c r="PKX100" s="37"/>
      <c r="PKY100" s="38"/>
      <c r="PKZ100" s="37"/>
      <c r="PLA100" s="37"/>
      <c r="PLB100" s="38"/>
      <c r="PLC100" s="37"/>
      <c r="PLD100" s="37"/>
      <c r="PLE100" s="38"/>
      <c r="PLF100" s="34"/>
      <c r="PLG100" s="35"/>
      <c r="PLH100" s="36"/>
      <c r="PLI100" s="37"/>
      <c r="PLJ100" s="37"/>
      <c r="PLK100" s="38"/>
      <c r="PLL100" s="37"/>
      <c r="PLM100" s="37"/>
      <c r="PLN100" s="38"/>
      <c r="PLO100" s="37"/>
      <c r="PLP100" s="37"/>
      <c r="PLQ100" s="38"/>
      <c r="PLR100" s="34"/>
      <c r="PLS100" s="35"/>
      <c r="PLT100" s="36"/>
      <c r="PLU100" s="37"/>
      <c r="PLV100" s="37"/>
      <c r="PLW100" s="38"/>
      <c r="PLX100" s="37"/>
      <c r="PLY100" s="37"/>
      <c r="PLZ100" s="38"/>
      <c r="PMA100" s="37"/>
      <c r="PMB100" s="37"/>
      <c r="PMC100" s="38"/>
      <c r="PMD100" s="34"/>
      <c r="PME100" s="35"/>
      <c r="PMF100" s="36"/>
      <c r="PMG100" s="37"/>
      <c r="PMH100" s="37"/>
      <c r="PMI100" s="38"/>
      <c r="PMJ100" s="37"/>
      <c r="PMK100" s="37"/>
      <c r="PML100" s="38"/>
      <c r="PMM100" s="37"/>
      <c r="PMN100" s="37"/>
      <c r="PMO100" s="38"/>
      <c r="PMP100" s="34"/>
      <c r="PMQ100" s="35"/>
      <c r="PMR100" s="36"/>
      <c r="PMS100" s="37"/>
      <c r="PMT100" s="37"/>
      <c r="PMU100" s="38"/>
      <c r="PMV100" s="37"/>
      <c r="PMW100" s="37"/>
      <c r="PMX100" s="38"/>
      <c r="PMY100" s="37"/>
      <c r="PMZ100" s="37"/>
      <c r="PNA100" s="38"/>
      <c r="PNB100" s="34"/>
      <c r="PNC100" s="35"/>
      <c r="PND100" s="36"/>
      <c r="PNE100" s="37"/>
      <c r="PNF100" s="37"/>
      <c r="PNG100" s="38"/>
      <c r="PNH100" s="37"/>
      <c r="PNI100" s="37"/>
      <c r="PNJ100" s="38"/>
      <c r="PNK100" s="37"/>
      <c r="PNL100" s="37"/>
      <c r="PNM100" s="38"/>
      <c r="PNN100" s="34"/>
      <c r="PNO100" s="35"/>
      <c r="PNP100" s="36"/>
      <c r="PNQ100" s="37"/>
      <c r="PNR100" s="37"/>
      <c r="PNS100" s="38"/>
      <c r="PNT100" s="37"/>
      <c r="PNU100" s="37"/>
      <c r="PNV100" s="38"/>
      <c r="PNW100" s="37"/>
      <c r="PNX100" s="37"/>
      <c r="PNY100" s="38"/>
      <c r="PNZ100" s="34"/>
      <c r="POA100" s="35"/>
      <c r="POB100" s="36"/>
      <c r="POC100" s="37"/>
      <c r="POD100" s="37"/>
      <c r="POE100" s="38"/>
      <c r="POF100" s="37"/>
      <c r="POG100" s="37"/>
      <c r="POH100" s="38"/>
      <c r="POI100" s="37"/>
      <c r="POJ100" s="37"/>
      <c r="POK100" s="38"/>
      <c r="POL100" s="34"/>
      <c r="POM100" s="35"/>
      <c r="PON100" s="36"/>
      <c r="POO100" s="37"/>
      <c r="POP100" s="37"/>
      <c r="POQ100" s="38"/>
      <c r="POR100" s="37"/>
      <c r="POS100" s="37"/>
      <c r="POT100" s="38"/>
      <c r="POU100" s="37"/>
      <c r="POV100" s="37"/>
      <c r="POW100" s="38"/>
      <c r="POX100" s="34"/>
      <c r="POY100" s="35"/>
      <c r="POZ100" s="36"/>
      <c r="PPA100" s="37"/>
      <c r="PPB100" s="37"/>
      <c r="PPC100" s="38"/>
      <c r="PPD100" s="37"/>
      <c r="PPE100" s="37"/>
      <c r="PPF100" s="38"/>
      <c r="PPG100" s="37"/>
      <c r="PPH100" s="37"/>
      <c r="PPI100" s="38"/>
      <c r="PPJ100" s="34"/>
      <c r="PPK100" s="35"/>
      <c r="PPL100" s="36"/>
      <c r="PPM100" s="37"/>
      <c r="PPN100" s="37"/>
      <c r="PPO100" s="38"/>
      <c r="PPP100" s="37"/>
      <c r="PPQ100" s="37"/>
      <c r="PPR100" s="38"/>
      <c r="PPS100" s="37"/>
      <c r="PPT100" s="37"/>
      <c r="PPU100" s="38"/>
      <c r="PPV100" s="34"/>
      <c r="PPW100" s="35"/>
      <c r="PPX100" s="36"/>
      <c r="PPY100" s="37"/>
      <c r="PPZ100" s="37"/>
      <c r="PQA100" s="38"/>
      <c r="PQB100" s="37"/>
      <c r="PQC100" s="37"/>
      <c r="PQD100" s="38"/>
      <c r="PQE100" s="37"/>
      <c r="PQF100" s="37"/>
      <c r="PQG100" s="38"/>
      <c r="PQH100" s="34"/>
      <c r="PQI100" s="35"/>
      <c r="PQJ100" s="36"/>
      <c r="PQK100" s="37"/>
      <c r="PQL100" s="37"/>
      <c r="PQM100" s="38"/>
      <c r="PQN100" s="37"/>
      <c r="PQO100" s="37"/>
      <c r="PQP100" s="38"/>
      <c r="PQQ100" s="37"/>
      <c r="PQR100" s="37"/>
      <c r="PQS100" s="38"/>
      <c r="PQT100" s="34"/>
      <c r="PQU100" s="35"/>
      <c r="PQV100" s="36"/>
      <c r="PQW100" s="37"/>
      <c r="PQX100" s="37"/>
      <c r="PQY100" s="38"/>
      <c r="PQZ100" s="37"/>
      <c r="PRA100" s="37"/>
      <c r="PRB100" s="38"/>
      <c r="PRC100" s="37"/>
      <c r="PRD100" s="37"/>
      <c r="PRE100" s="38"/>
      <c r="PRF100" s="34"/>
      <c r="PRG100" s="35"/>
      <c r="PRH100" s="36"/>
      <c r="PRI100" s="37"/>
      <c r="PRJ100" s="37"/>
      <c r="PRK100" s="38"/>
      <c r="PRL100" s="37"/>
      <c r="PRM100" s="37"/>
      <c r="PRN100" s="38"/>
      <c r="PRO100" s="37"/>
      <c r="PRP100" s="37"/>
      <c r="PRQ100" s="38"/>
      <c r="PRR100" s="34"/>
      <c r="PRS100" s="35"/>
      <c r="PRT100" s="36"/>
      <c r="PRU100" s="37"/>
      <c r="PRV100" s="37"/>
      <c r="PRW100" s="38"/>
      <c r="PRX100" s="37"/>
      <c r="PRY100" s="37"/>
      <c r="PRZ100" s="38"/>
      <c r="PSA100" s="37"/>
      <c r="PSB100" s="37"/>
      <c r="PSC100" s="38"/>
      <c r="PSD100" s="34"/>
      <c r="PSE100" s="35"/>
      <c r="PSF100" s="36"/>
      <c r="PSG100" s="37"/>
      <c r="PSH100" s="37"/>
      <c r="PSI100" s="38"/>
      <c r="PSJ100" s="37"/>
      <c r="PSK100" s="37"/>
      <c r="PSL100" s="38"/>
      <c r="PSM100" s="37"/>
      <c r="PSN100" s="37"/>
      <c r="PSO100" s="38"/>
      <c r="PSP100" s="34"/>
      <c r="PSQ100" s="35"/>
      <c r="PSR100" s="36"/>
      <c r="PSS100" s="37"/>
      <c r="PST100" s="37"/>
      <c r="PSU100" s="38"/>
      <c r="PSV100" s="37"/>
      <c r="PSW100" s="37"/>
      <c r="PSX100" s="38"/>
      <c r="PSY100" s="37"/>
      <c r="PSZ100" s="37"/>
      <c r="PTA100" s="38"/>
      <c r="PTB100" s="34"/>
      <c r="PTC100" s="35"/>
      <c r="PTD100" s="36"/>
      <c r="PTE100" s="37"/>
      <c r="PTF100" s="37"/>
      <c r="PTG100" s="38"/>
      <c r="PTH100" s="37"/>
      <c r="PTI100" s="37"/>
      <c r="PTJ100" s="38"/>
      <c r="PTK100" s="37"/>
      <c r="PTL100" s="37"/>
      <c r="PTM100" s="38"/>
      <c r="PTN100" s="34"/>
      <c r="PTO100" s="35"/>
      <c r="PTP100" s="36"/>
      <c r="PTQ100" s="37"/>
      <c r="PTR100" s="37"/>
      <c r="PTS100" s="38"/>
      <c r="PTT100" s="37"/>
      <c r="PTU100" s="37"/>
      <c r="PTV100" s="38"/>
      <c r="PTW100" s="37"/>
      <c r="PTX100" s="37"/>
      <c r="PTY100" s="38"/>
      <c r="PTZ100" s="34"/>
      <c r="PUA100" s="35"/>
      <c r="PUB100" s="36"/>
      <c r="PUC100" s="37"/>
      <c r="PUD100" s="37"/>
      <c r="PUE100" s="38"/>
      <c r="PUF100" s="37"/>
      <c r="PUG100" s="37"/>
      <c r="PUH100" s="38"/>
      <c r="PUI100" s="37"/>
      <c r="PUJ100" s="37"/>
      <c r="PUK100" s="38"/>
      <c r="PUL100" s="34"/>
      <c r="PUM100" s="35"/>
      <c r="PUN100" s="36"/>
      <c r="PUO100" s="37"/>
      <c r="PUP100" s="37"/>
      <c r="PUQ100" s="38"/>
      <c r="PUR100" s="37"/>
      <c r="PUS100" s="37"/>
      <c r="PUT100" s="38"/>
      <c r="PUU100" s="37"/>
      <c r="PUV100" s="37"/>
      <c r="PUW100" s="38"/>
      <c r="PUX100" s="34"/>
      <c r="PUY100" s="35"/>
      <c r="PUZ100" s="36"/>
      <c r="PVA100" s="37"/>
      <c r="PVB100" s="37"/>
      <c r="PVC100" s="38"/>
      <c r="PVD100" s="37"/>
      <c r="PVE100" s="37"/>
      <c r="PVF100" s="38"/>
      <c r="PVG100" s="37"/>
      <c r="PVH100" s="37"/>
      <c r="PVI100" s="38"/>
      <c r="PVJ100" s="34"/>
      <c r="PVK100" s="35"/>
      <c r="PVL100" s="36"/>
      <c r="PVM100" s="37"/>
      <c r="PVN100" s="37"/>
      <c r="PVO100" s="38"/>
      <c r="PVP100" s="37"/>
      <c r="PVQ100" s="37"/>
      <c r="PVR100" s="38"/>
      <c r="PVS100" s="37"/>
      <c r="PVT100" s="37"/>
      <c r="PVU100" s="38"/>
      <c r="PVV100" s="34"/>
      <c r="PVW100" s="35"/>
      <c r="PVX100" s="36"/>
      <c r="PVY100" s="37"/>
      <c r="PVZ100" s="37"/>
      <c r="PWA100" s="38"/>
      <c r="PWB100" s="37"/>
      <c r="PWC100" s="37"/>
      <c r="PWD100" s="38"/>
      <c r="PWE100" s="37"/>
      <c r="PWF100" s="37"/>
      <c r="PWG100" s="38"/>
      <c r="PWH100" s="34"/>
      <c r="PWI100" s="35"/>
      <c r="PWJ100" s="36"/>
      <c r="PWK100" s="37"/>
      <c r="PWL100" s="37"/>
      <c r="PWM100" s="38"/>
      <c r="PWN100" s="37"/>
      <c r="PWO100" s="37"/>
      <c r="PWP100" s="38"/>
      <c r="PWQ100" s="37"/>
      <c r="PWR100" s="37"/>
      <c r="PWS100" s="38"/>
      <c r="PWT100" s="34"/>
      <c r="PWU100" s="35"/>
      <c r="PWV100" s="36"/>
      <c r="PWW100" s="37"/>
      <c r="PWX100" s="37"/>
      <c r="PWY100" s="38"/>
      <c r="PWZ100" s="37"/>
      <c r="PXA100" s="37"/>
      <c r="PXB100" s="38"/>
      <c r="PXC100" s="37"/>
      <c r="PXD100" s="37"/>
      <c r="PXE100" s="38"/>
      <c r="PXF100" s="34"/>
      <c r="PXG100" s="35"/>
      <c r="PXH100" s="36"/>
      <c r="PXI100" s="37"/>
      <c r="PXJ100" s="37"/>
      <c r="PXK100" s="38"/>
      <c r="PXL100" s="37"/>
      <c r="PXM100" s="37"/>
      <c r="PXN100" s="38"/>
      <c r="PXO100" s="37"/>
      <c r="PXP100" s="37"/>
      <c r="PXQ100" s="38"/>
      <c r="PXR100" s="34"/>
      <c r="PXS100" s="35"/>
      <c r="PXT100" s="36"/>
      <c r="PXU100" s="37"/>
      <c r="PXV100" s="37"/>
      <c r="PXW100" s="38"/>
      <c r="PXX100" s="37"/>
      <c r="PXY100" s="37"/>
      <c r="PXZ100" s="38"/>
      <c r="PYA100" s="37"/>
      <c r="PYB100" s="37"/>
      <c r="PYC100" s="38"/>
      <c r="PYD100" s="34"/>
      <c r="PYE100" s="35"/>
      <c r="PYF100" s="36"/>
      <c r="PYG100" s="37"/>
      <c r="PYH100" s="37"/>
      <c r="PYI100" s="38"/>
      <c r="PYJ100" s="37"/>
      <c r="PYK100" s="37"/>
      <c r="PYL100" s="38"/>
      <c r="PYM100" s="37"/>
      <c r="PYN100" s="37"/>
      <c r="PYO100" s="38"/>
      <c r="PYP100" s="34"/>
      <c r="PYQ100" s="35"/>
      <c r="PYR100" s="36"/>
      <c r="PYS100" s="37"/>
      <c r="PYT100" s="37"/>
      <c r="PYU100" s="38"/>
      <c r="PYV100" s="37"/>
      <c r="PYW100" s="37"/>
      <c r="PYX100" s="38"/>
      <c r="PYY100" s="37"/>
      <c r="PYZ100" s="37"/>
      <c r="PZA100" s="38"/>
      <c r="PZB100" s="34"/>
      <c r="PZC100" s="35"/>
      <c r="PZD100" s="36"/>
      <c r="PZE100" s="37"/>
      <c r="PZF100" s="37"/>
      <c r="PZG100" s="38"/>
      <c r="PZH100" s="37"/>
      <c r="PZI100" s="37"/>
      <c r="PZJ100" s="38"/>
      <c r="PZK100" s="37"/>
      <c r="PZL100" s="37"/>
      <c r="PZM100" s="38"/>
      <c r="PZN100" s="34"/>
      <c r="PZO100" s="35"/>
      <c r="PZP100" s="36"/>
      <c r="PZQ100" s="37"/>
      <c r="PZR100" s="37"/>
      <c r="PZS100" s="38"/>
      <c r="PZT100" s="37"/>
      <c r="PZU100" s="37"/>
      <c r="PZV100" s="38"/>
      <c r="PZW100" s="37"/>
      <c r="PZX100" s="37"/>
      <c r="PZY100" s="38"/>
      <c r="PZZ100" s="34"/>
      <c r="QAA100" s="35"/>
      <c r="QAB100" s="36"/>
      <c r="QAC100" s="37"/>
      <c r="QAD100" s="37"/>
      <c r="QAE100" s="38"/>
      <c r="QAF100" s="37"/>
      <c r="QAG100" s="37"/>
      <c r="QAH100" s="38"/>
      <c r="QAI100" s="37"/>
      <c r="QAJ100" s="37"/>
      <c r="QAK100" s="38"/>
      <c r="QAL100" s="34"/>
      <c r="QAM100" s="35"/>
      <c r="QAN100" s="36"/>
      <c r="QAO100" s="37"/>
      <c r="QAP100" s="37"/>
      <c r="QAQ100" s="38"/>
      <c r="QAR100" s="37"/>
      <c r="QAS100" s="37"/>
      <c r="QAT100" s="38"/>
      <c r="QAU100" s="37"/>
      <c r="QAV100" s="37"/>
      <c r="QAW100" s="38"/>
      <c r="QAX100" s="34"/>
      <c r="QAY100" s="35"/>
      <c r="QAZ100" s="36"/>
      <c r="QBA100" s="37"/>
      <c r="QBB100" s="37"/>
      <c r="QBC100" s="38"/>
      <c r="QBD100" s="37"/>
      <c r="QBE100" s="37"/>
      <c r="QBF100" s="38"/>
      <c r="QBG100" s="37"/>
      <c r="QBH100" s="37"/>
      <c r="QBI100" s="38"/>
      <c r="QBJ100" s="34"/>
      <c r="QBK100" s="35"/>
      <c r="QBL100" s="36"/>
      <c r="QBM100" s="37"/>
      <c r="QBN100" s="37"/>
      <c r="QBO100" s="38"/>
      <c r="QBP100" s="37"/>
      <c r="QBQ100" s="37"/>
      <c r="QBR100" s="38"/>
      <c r="QBS100" s="37"/>
      <c r="QBT100" s="37"/>
      <c r="QBU100" s="38"/>
      <c r="QBV100" s="34"/>
      <c r="QBW100" s="35"/>
      <c r="QBX100" s="36"/>
      <c r="QBY100" s="37"/>
      <c r="QBZ100" s="37"/>
      <c r="QCA100" s="38"/>
      <c r="QCB100" s="37"/>
      <c r="QCC100" s="37"/>
      <c r="QCD100" s="38"/>
      <c r="QCE100" s="37"/>
      <c r="QCF100" s="37"/>
      <c r="QCG100" s="38"/>
      <c r="QCH100" s="34"/>
      <c r="QCI100" s="35"/>
      <c r="QCJ100" s="36"/>
      <c r="QCK100" s="37"/>
      <c r="QCL100" s="37"/>
      <c r="QCM100" s="38"/>
      <c r="QCN100" s="37"/>
      <c r="QCO100" s="37"/>
      <c r="QCP100" s="38"/>
      <c r="QCQ100" s="37"/>
      <c r="QCR100" s="37"/>
      <c r="QCS100" s="38"/>
      <c r="QCT100" s="34"/>
      <c r="QCU100" s="35"/>
      <c r="QCV100" s="36"/>
      <c r="QCW100" s="37"/>
      <c r="QCX100" s="37"/>
      <c r="QCY100" s="38"/>
      <c r="QCZ100" s="37"/>
      <c r="QDA100" s="37"/>
      <c r="QDB100" s="38"/>
      <c r="QDC100" s="37"/>
      <c r="QDD100" s="37"/>
      <c r="QDE100" s="38"/>
      <c r="QDF100" s="34"/>
      <c r="QDG100" s="35"/>
      <c r="QDH100" s="36"/>
      <c r="QDI100" s="37"/>
      <c r="QDJ100" s="37"/>
      <c r="QDK100" s="38"/>
      <c r="QDL100" s="37"/>
      <c r="QDM100" s="37"/>
      <c r="QDN100" s="38"/>
      <c r="QDO100" s="37"/>
      <c r="QDP100" s="37"/>
      <c r="QDQ100" s="38"/>
      <c r="QDR100" s="34"/>
      <c r="QDS100" s="35"/>
      <c r="QDT100" s="36"/>
      <c r="QDU100" s="37"/>
      <c r="QDV100" s="37"/>
      <c r="QDW100" s="38"/>
      <c r="QDX100" s="37"/>
      <c r="QDY100" s="37"/>
      <c r="QDZ100" s="38"/>
      <c r="QEA100" s="37"/>
      <c r="QEB100" s="37"/>
      <c r="QEC100" s="38"/>
      <c r="QED100" s="34"/>
      <c r="QEE100" s="35"/>
      <c r="QEF100" s="36"/>
      <c r="QEG100" s="37"/>
      <c r="QEH100" s="37"/>
      <c r="QEI100" s="38"/>
      <c r="QEJ100" s="37"/>
      <c r="QEK100" s="37"/>
      <c r="QEL100" s="38"/>
      <c r="QEM100" s="37"/>
      <c r="QEN100" s="37"/>
      <c r="QEO100" s="38"/>
      <c r="QEP100" s="34"/>
      <c r="QEQ100" s="35"/>
      <c r="QER100" s="36"/>
      <c r="QES100" s="37"/>
      <c r="QET100" s="37"/>
      <c r="QEU100" s="38"/>
      <c r="QEV100" s="37"/>
      <c r="QEW100" s="37"/>
      <c r="QEX100" s="38"/>
      <c r="QEY100" s="37"/>
      <c r="QEZ100" s="37"/>
      <c r="QFA100" s="38"/>
      <c r="QFB100" s="34"/>
      <c r="QFC100" s="35"/>
      <c r="QFD100" s="36"/>
      <c r="QFE100" s="37"/>
      <c r="QFF100" s="37"/>
      <c r="QFG100" s="38"/>
      <c r="QFH100" s="37"/>
      <c r="QFI100" s="37"/>
      <c r="QFJ100" s="38"/>
      <c r="QFK100" s="37"/>
      <c r="QFL100" s="37"/>
      <c r="QFM100" s="38"/>
      <c r="QFN100" s="34"/>
      <c r="QFO100" s="35"/>
      <c r="QFP100" s="36"/>
      <c r="QFQ100" s="37"/>
      <c r="QFR100" s="37"/>
      <c r="QFS100" s="38"/>
      <c r="QFT100" s="37"/>
      <c r="QFU100" s="37"/>
      <c r="QFV100" s="38"/>
      <c r="QFW100" s="37"/>
      <c r="QFX100" s="37"/>
      <c r="QFY100" s="38"/>
      <c r="QFZ100" s="34"/>
      <c r="QGA100" s="35"/>
      <c r="QGB100" s="36"/>
      <c r="QGC100" s="37"/>
      <c r="QGD100" s="37"/>
      <c r="QGE100" s="38"/>
      <c r="QGF100" s="37"/>
      <c r="QGG100" s="37"/>
      <c r="QGH100" s="38"/>
      <c r="QGI100" s="37"/>
      <c r="QGJ100" s="37"/>
      <c r="QGK100" s="38"/>
      <c r="QGL100" s="34"/>
      <c r="QGM100" s="35"/>
      <c r="QGN100" s="36"/>
      <c r="QGO100" s="37"/>
      <c r="QGP100" s="37"/>
      <c r="QGQ100" s="38"/>
      <c r="QGR100" s="37"/>
      <c r="QGS100" s="37"/>
      <c r="QGT100" s="38"/>
      <c r="QGU100" s="37"/>
      <c r="QGV100" s="37"/>
      <c r="QGW100" s="38"/>
      <c r="QGX100" s="34"/>
      <c r="QGY100" s="35"/>
      <c r="QGZ100" s="36"/>
      <c r="QHA100" s="37"/>
      <c r="QHB100" s="37"/>
      <c r="QHC100" s="38"/>
      <c r="QHD100" s="37"/>
      <c r="QHE100" s="37"/>
      <c r="QHF100" s="38"/>
      <c r="QHG100" s="37"/>
      <c r="QHH100" s="37"/>
      <c r="QHI100" s="38"/>
      <c r="QHJ100" s="34"/>
      <c r="QHK100" s="35"/>
      <c r="QHL100" s="36"/>
      <c r="QHM100" s="37"/>
      <c r="QHN100" s="37"/>
      <c r="QHO100" s="38"/>
      <c r="QHP100" s="37"/>
      <c r="QHQ100" s="37"/>
      <c r="QHR100" s="38"/>
      <c r="QHS100" s="37"/>
      <c r="QHT100" s="37"/>
      <c r="QHU100" s="38"/>
      <c r="QHV100" s="34"/>
      <c r="QHW100" s="35"/>
      <c r="QHX100" s="36"/>
      <c r="QHY100" s="37"/>
      <c r="QHZ100" s="37"/>
      <c r="QIA100" s="38"/>
      <c r="QIB100" s="37"/>
      <c r="QIC100" s="37"/>
      <c r="QID100" s="38"/>
      <c r="QIE100" s="37"/>
      <c r="QIF100" s="37"/>
      <c r="QIG100" s="38"/>
      <c r="QIH100" s="34"/>
      <c r="QII100" s="35"/>
      <c r="QIJ100" s="36"/>
      <c r="QIK100" s="37"/>
      <c r="QIL100" s="37"/>
      <c r="QIM100" s="38"/>
      <c r="QIN100" s="37"/>
      <c r="QIO100" s="37"/>
      <c r="QIP100" s="38"/>
      <c r="QIQ100" s="37"/>
      <c r="QIR100" s="37"/>
      <c r="QIS100" s="38"/>
      <c r="QIT100" s="34"/>
      <c r="QIU100" s="35"/>
      <c r="QIV100" s="36"/>
      <c r="QIW100" s="37"/>
      <c r="QIX100" s="37"/>
      <c r="QIY100" s="38"/>
      <c r="QIZ100" s="37"/>
      <c r="QJA100" s="37"/>
      <c r="QJB100" s="38"/>
      <c r="QJC100" s="37"/>
      <c r="QJD100" s="37"/>
      <c r="QJE100" s="38"/>
      <c r="QJF100" s="34"/>
      <c r="QJG100" s="35"/>
      <c r="QJH100" s="36"/>
      <c r="QJI100" s="37"/>
      <c r="QJJ100" s="37"/>
      <c r="QJK100" s="38"/>
      <c r="QJL100" s="37"/>
      <c r="QJM100" s="37"/>
      <c r="QJN100" s="38"/>
      <c r="QJO100" s="37"/>
      <c r="QJP100" s="37"/>
      <c r="QJQ100" s="38"/>
      <c r="QJR100" s="34"/>
      <c r="QJS100" s="35"/>
      <c r="QJT100" s="36"/>
      <c r="QJU100" s="37"/>
      <c r="QJV100" s="37"/>
      <c r="QJW100" s="38"/>
      <c r="QJX100" s="37"/>
      <c r="QJY100" s="37"/>
      <c r="QJZ100" s="38"/>
      <c r="QKA100" s="37"/>
      <c r="QKB100" s="37"/>
      <c r="QKC100" s="38"/>
      <c r="QKD100" s="34"/>
      <c r="QKE100" s="35"/>
      <c r="QKF100" s="36"/>
      <c r="QKG100" s="37"/>
      <c r="QKH100" s="37"/>
      <c r="QKI100" s="38"/>
      <c r="QKJ100" s="37"/>
      <c r="QKK100" s="37"/>
      <c r="QKL100" s="38"/>
      <c r="QKM100" s="37"/>
      <c r="QKN100" s="37"/>
      <c r="QKO100" s="38"/>
      <c r="QKP100" s="34"/>
      <c r="QKQ100" s="35"/>
      <c r="QKR100" s="36"/>
      <c r="QKS100" s="37"/>
      <c r="QKT100" s="37"/>
      <c r="QKU100" s="38"/>
      <c r="QKV100" s="37"/>
      <c r="QKW100" s="37"/>
      <c r="QKX100" s="38"/>
      <c r="QKY100" s="37"/>
      <c r="QKZ100" s="37"/>
      <c r="QLA100" s="38"/>
      <c r="QLB100" s="34"/>
      <c r="QLC100" s="35"/>
      <c r="QLD100" s="36"/>
      <c r="QLE100" s="37"/>
      <c r="QLF100" s="37"/>
      <c r="QLG100" s="38"/>
      <c r="QLH100" s="37"/>
      <c r="QLI100" s="37"/>
      <c r="QLJ100" s="38"/>
      <c r="QLK100" s="37"/>
      <c r="QLL100" s="37"/>
      <c r="QLM100" s="38"/>
      <c r="QLN100" s="34"/>
      <c r="QLO100" s="35"/>
      <c r="QLP100" s="36"/>
      <c r="QLQ100" s="37"/>
      <c r="QLR100" s="37"/>
      <c r="QLS100" s="38"/>
      <c r="QLT100" s="37"/>
      <c r="QLU100" s="37"/>
      <c r="QLV100" s="38"/>
      <c r="QLW100" s="37"/>
      <c r="QLX100" s="37"/>
      <c r="QLY100" s="38"/>
      <c r="QLZ100" s="34"/>
      <c r="QMA100" s="35"/>
      <c r="QMB100" s="36"/>
      <c r="QMC100" s="37"/>
      <c r="QMD100" s="37"/>
      <c r="QME100" s="38"/>
      <c r="QMF100" s="37"/>
      <c r="QMG100" s="37"/>
      <c r="QMH100" s="38"/>
      <c r="QMI100" s="37"/>
      <c r="QMJ100" s="37"/>
      <c r="QMK100" s="38"/>
      <c r="QML100" s="34"/>
      <c r="QMM100" s="35"/>
      <c r="QMN100" s="36"/>
      <c r="QMO100" s="37"/>
      <c r="QMP100" s="37"/>
      <c r="QMQ100" s="38"/>
      <c r="QMR100" s="37"/>
      <c r="QMS100" s="37"/>
      <c r="QMT100" s="38"/>
      <c r="QMU100" s="37"/>
      <c r="QMV100" s="37"/>
      <c r="QMW100" s="38"/>
      <c r="QMX100" s="34"/>
      <c r="QMY100" s="35"/>
      <c r="QMZ100" s="36"/>
      <c r="QNA100" s="37"/>
      <c r="QNB100" s="37"/>
      <c r="QNC100" s="38"/>
      <c r="QND100" s="37"/>
      <c r="QNE100" s="37"/>
      <c r="QNF100" s="38"/>
      <c r="QNG100" s="37"/>
      <c r="QNH100" s="37"/>
      <c r="QNI100" s="38"/>
      <c r="QNJ100" s="34"/>
      <c r="QNK100" s="35"/>
      <c r="QNL100" s="36"/>
      <c r="QNM100" s="37"/>
      <c r="QNN100" s="37"/>
      <c r="QNO100" s="38"/>
      <c r="QNP100" s="37"/>
      <c r="QNQ100" s="37"/>
      <c r="QNR100" s="38"/>
      <c r="QNS100" s="37"/>
      <c r="QNT100" s="37"/>
      <c r="QNU100" s="38"/>
      <c r="QNV100" s="34"/>
      <c r="QNW100" s="35"/>
      <c r="QNX100" s="36"/>
      <c r="QNY100" s="37"/>
      <c r="QNZ100" s="37"/>
      <c r="QOA100" s="38"/>
      <c r="QOB100" s="37"/>
      <c r="QOC100" s="37"/>
      <c r="QOD100" s="38"/>
      <c r="QOE100" s="37"/>
      <c r="QOF100" s="37"/>
      <c r="QOG100" s="38"/>
      <c r="QOH100" s="34"/>
      <c r="QOI100" s="35"/>
      <c r="QOJ100" s="36"/>
      <c r="QOK100" s="37"/>
      <c r="QOL100" s="37"/>
      <c r="QOM100" s="38"/>
      <c r="QON100" s="37"/>
      <c r="QOO100" s="37"/>
      <c r="QOP100" s="38"/>
      <c r="QOQ100" s="37"/>
      <c r="QOR100" s="37"/>
      <c r="QOS100" s="38"/>
      <c r="QOT100" s="34"/>
      <c r="QOU100" s="35"/>
      <c r="QOV100" s="36"/>
      <c r="QOW100" s="37"/>
      <c r="QOX100" s="37"/>
      <c r="QOY100" s="38"/>
      <c r="QOZ100" s="37"/>
      <c r="QPA100" s="37"/>
      <c r="QPB100" s="38"/>
      <c r="QPC100" s="37"/>
      <c r="QPD100" s="37"/>
      <c r="QPE100" s="38"/>
      <c r="QPF100" s="34"/>
      <c r="QPG100" s="35"/>
      <c r="QPH100" s="36"/>
      <c r="QPI100" s="37"/>
      <c r="QPJ100" s="37"/>
      <c r="QPK100" s="38"/>
      <c r="QPL100" s="37"/>
      <c r="QPM100" s="37"/>
      <c r="QPN100" s="38"/>
      <c r="QPO100" s="37"/>
      <c r="QPP100" s="37"/>
      <c r="QPQ100" s="38"/>
      <c r="QPR100" s="34"/>
      <c r="QPS100" s="35"/>
      <c r="QPT100" s="36"/>
      <c r="QPU100" s="37"/>
      <c r="QPV100" s="37"/>
      <c r="QPW100" s="38"/>
      <c r="QPX100" s="37"/>
      <c r="QPY100" s="37"/>
      <c r="QPZ100" s="38"/>
      <c r="QQA100" s="37"/>
      <c r="QQB100" s="37"/>
      <c r="QQC100" s="38"/>
      <c r="QQD100" s="34"/>
      <c r="QQE100" s="35"/>
      <c r="QQF100" s="36"/>
      <c r="QQG100" s="37"/>
      <c r="QQH100" s="37"/>
      <c r="QQI100" s="38"/>
      <c r="QQJ100" s="37"/>
      <c r="QQK100" s="37"/>
      <c r="QQL100" s="38"/>
      <c r="QQM100" s="37"/>
      <c r="QQN100" s="37"/>
      <c r="QQO100" s="38"/>
      <c r="QQP100" s="34"/>
      <c r="QQQ100" s="35"/>
      <c r="QQR100" s="36"/>
      <c r="QQS100" s="37"/>
      <c r="QQT100" s="37"/>
      <c r="QQU100" s="38"/>
      <c r="QQV100" s="37"/>
      <c r="QQW100" s="37"/>
      <c r="QQX100" s="38"/>
      <c r="QQY100" s="37"/>
      <c r="QQZ100" s="37"/>
      <c r="QRA100" s="38"/>
      <c r="QRB100" s="34"/>
      <c r="QRC100" s="35"/>
      <c r="QRD100" s="36"/>
      <c r="QRE100" s="37"/>
      <c r="QRF100" s="37"/>
      <c r="QRG100" s="38"/>
      <c r="QRH100" s="37"/>
      <c r="QRI100" s="37"/>
      <c r="QRJ100" s="38"/>
      <c r="QRK100" s="37"/>
      <c r="QRL100" s="37"/>
      <c r="QRM100" s="38"/>
      <c r="QRN100" s="34"/>
      <c r="QRO100" s="35"/>
      <c r="QRP100" s="36"/>
      <c r="QRQ100" s="37"/>
      <c r="QRR100" s="37"/>
      <c r="QRS100" s="38"/>
      <c r="QRT100" s="37"/>
      <c r="QRU100" s="37"/>
      <c r="QRV100" s="38"/>
      <c r="QRW100" s="37"/>
      <c r="QRX100" s="37"/>
      <c r="QRY100" s="38"/>
      <c r="QRZ100" s="34"/>
      <c r="QSA100" s="35"/>
      <c r="QSB100" s="36"/>
      <c r="QSC100" s="37"/>
      <c r="QSD100" s="37"/>
      <c r="QSE100" s="38"/>
      <c r="QSF100" s="37"/>
      <c r="QSG100" s="37"/>
      <c r="QSH100" s="38"/>
      <c r="QSI100" s="37"/>
      <c r="QSJ100" s="37"/>
      <c r="QSK100" s="38"/>
      <c r="QSL100" s="34"/>
      <c r="QSM100" s="35"/>
      <c r="QSN100" s="36"/>
      <c r="QSO100" s="37"/>
      <c r="QSP100" s="37"/>
      <c r="QSQ100" s="38"/>
      <c r="QSR100" s="37"/>
      <c r="QSS100" s="37"/>
      <c r="QST100" s="38"/>
      <c r="QSU100" s="37"/>
      <c r="QSV100" s="37"/>
      <c r="QSW100" s="38"/>
      <c r="QSX100" s="34"/>
      <c r="QSY100" s="35"/>
      <c r="QSZ100" s="36"/>
      <c r="QTA100" s="37"/>
      <c r="QTB100" s="37"/>
      <c r="QTC100" s="38"/>
      <c r="QTD100" s="37"/>
      <c r="QTE100" s="37"/>
      <c r="QTF100" s="38"/>
      <c r="QTG100" s="37"/>
      <c r="QTH100" s="37"/>
      <c r="QTI100" s="38"/>
      <c r="QTJ100" s="34"/>
      <c r="QTK100" s="35"/>
      <c r="QTL100" s="36"/>
      <c r="QTM100" s="37"/>
      <c r="QTN100" s="37"/>
      <c r="QTO100" s="38"/>
      <c r="QTP100" s="37"/>
      <c r="QTQ100" s="37"/>
      <c r="QTR100" s="38"/>
      <c r="QTS100" s="37"/>
      <c r="QTT100" s="37"/>
      <c r="QTU100" s="38"/>
      <c r="QTV100" s="34"/>
      <c r="QTW100" s="35"/>
      <c r="QTX100" s="36"/>
      <c r="QTY100" s="37"/>
      <c r="QTZ100" s="37"/>
      <c r="QUA100" s="38"/>
      <c r="QUB100" s="37"/>
      <c r="QUC100" s="37"/>
      <c r="QUD100" s="38"/>
      <c r="QUE100" s="37"/>
      <c r="QUF100" s="37"/>
      <c r="QUG100" s="38"/>
      <c r="QUH100" s="34"/>
      <c r="QUI100" s="35"/>
      <c r="QUJ100" s="36"/>
      <c r="QUK100" s="37"/>
      <c r="QUL100" s="37"/>
      <c r="QUM100" s="38"/>
      <c r="QUN100" s="37"/>
      <c r="QUO100" s="37"/>
      <c r="QUP100" s="38"/>
      <c r="QUQ100" s="37"/>
      <c r="QUR100" s="37"/>
      <c r="QUS100" s="38"/>
      <c r="QUT100" s="34"/>
      <c r="QUU100" s="35"/>
      <c r="QUV100" s="36"/>
      <c r="QUW100" s="37"/>
      <c r="QUX100" s="37"/>
      <c r="QUY100" s="38"/>
      <c r="QUZ100" s="37"/>
      <c r="QVA100" s="37"/>
      <c r="QVB100" s="38"/>
      <c r="QVC100" s="37"/>
      <c r="QVD100" s="37"/>
      <c r="QVE100" s="38"/>
      <c r="QVF100" s="34"/>
      <c r="QVG100" s="35"/>
      <c r="QVH100" s="36"/>
      <c r="QVI100" s="37"/>
      <c r="QVJ100" s="37"/>
      <c r="QVK100" s="38"/>
      <c r="QVL100" s="37"/>
      <c r="QVM100" s="37"/>
      <c r="QVN100" s="38"/>
      <c r="QVO100" s="37"/>
      <c r="QVP100" s="37"/>
      <c r="QVQ100" s="38"/>
      <c r="QVR100" s="34"/>
      <c r="QVS100" s="35"/>
      <c r="QVT100" s="36"/>
      <c r="QVU100" s="37"/>
      <c r="QVV100" s="37"/>
      <c r="QVW100" s="38"/>
      <c r="QVX100" s="37"/>
      <c r="QVY100" s="37"/>
      <c r="QVZ100" s="38"/>
      <c r="QWA100" s="37"/>
      <c r="QWB100" s="37"/>
      <c r="QWC100" s="38"/>
      <c r="QWD100" s="34"/>
      <c r="QWE100" s="35"/>
      <c r="QWF100" s="36"/>
      <c r="QWG100" s="37"/>
      <c r="QWH100" s="37"/>
      <c r="QWI100" s="38"/>
      <c r="QWJ100" s="37"/>
      <c r="QWK100" s="37"/>
      <c r="QWL100" s="38"/>
      <c r="QWM100" s="37"/>
      <c r="QWN100" s="37"/>
      <c r="QWO100" s="38"/>
      <c r="QWP100" s="34"/>
      <c r="QWQ100" s="35"/>
      <c r="QWR100" s="36"/>
      <c r="QWS100" s="37"/>
      <c r="QWT100" s="37"/>
      <c r="QWU100" s="38"/>
      <c r="QWV100" s="37"/>
      <c r="QWW100" s="37"/>
      <c r="QWX100" s="38"/>
      <c r="QWY100" s="37"/>
      <c r="QWZ100" s="37"/>
      <c r="QXA100" s="38"/>
      <c r="QXB100" s="34"/>
      <c r="QXC100" s="35"/>
      <c r="QXD100" s="36"/>
      <c r="QXE100" s="37"/>
      <c r="QXF100" s="37"/>
      <c r="QXG100" s="38"/>
      <c r="QXH100" s="37"/>
      <c r="QXI100" s="37"/>
      <c r="QXJ100" s="38"/>
      <c r="QXK100" s="37"/>
      <c r="QXL100" s="37"/>
      <c r="QXM100" s="38"/>
      <c r="QXN100" s="34"/>
      <c r="QXO100" s="35"/>
      <c r="QXP100" s="36"/>
      <c r="QXQ100" s="37"/>
      <c r="QXR100" s="37"/>
      <c r="QXS100" s="38"/>
      <c r="QXT100" s="37"/>
      <c r="QXU100" s="37"/>
      <c r="QXV100" s="38"/>
      <c r="QXW100" s="37"/>
      <c r="QXX100" s="37"/>
      <c r="QXY100" s="38"/>
      <c r="QXZ100" s="34"/>
      <c r="QYA100" s="35"/>
      <c r="QYB100" s="36"/>
      <c r="QYC100" s="37"/>
      <c r="QYD100" s="37"/>
      <c r="QYE100" s="38"/>
      <c r="QYF100" s="37"/>
      <c r="QYG100" s="37"/>
      <c r="QYH100" s="38"/>
      <c r="QYI100" s="37"/>
      <c r="QYJ100" s="37"/>
      <c r="QYK100" s="38"/>
      <c r="QYL100" s="34"/>
      <c r="QYM100" s="35"/>
      <c r="QYN100" s="36"/>
      <c r="QYO100" s="37"/>
      <c r="QYP100" s="37"/>
      <c r="QYQ100" s="38"/>
      <c r="QYR100" s="37"/>
      <c r="QYS100" s="37"/>
      <c r="QYT100" s="38"/>
      <c r="QYU100" s="37"/>
      <c r="QYV100" s="37"/>
      <c r="QYW100" s="38"/>
      <c r="QYX100" s="34"/>
      <c r="QYY100" s="35"/>
      <c r="QYZ100" s="36"/>
      <c r="QZA100" s="37"/>
      <c r="QZB100" s="37"/>
      <c r="QZC100" s="38"/>
      <c r="QZD100" s="37"/>
      <c r="QZE100" s="37"/>
      <c r="QZF100" s="38"/>
      <c r="QZG100" s="37"/>
      <c r="QZH100" s="37"/>
      <c r="QZI100" s="38"/>
      <c r="QZJ100" s="34"/>
      <c r="QZK100" s="35"/>
      <c r="QZL100" s="36"/>
      <c r="QZM100" s="37"/>
      <c r="QZN100" s="37"/>
      <c r="QZO100" s="38"/>
      <c r="QZP100" s="37"/>
      <c r="QZQ100" s="37"/>
      <c r="QZR100" s="38"/>
      <c r="QZS100" s="37"/>
      <c r="QZT100" s="37"/>
      <c r="QZU100" s="38"/>
      <c r="QZV100" s="34"/>
      <c r="QZW100" s="35"/>
      <c r="QZX100" s="36"/>
      <c r="QZY100" s="37"/>
      <c r="QZZ100" s="37"/>
      <c r="RAA100" s="38"/>
      <c r="RAB100" s="37"/>
      <c r="RAC100" s="37"/>
      <c r="RAD100" s="38"/>
      <c r="RAE100" s="37"/>
      <c r="RAF100" s="37"/>
      <c r="RAG100" s="38"/>
      <c r="RAH100" s="34"/>
      <c r="RAI100" s="35"/>
      <c r="RAJ100" s="36"/>
      <c r="RAK100" s="37"/>
      <c r="RAL100" s="37"/>
      <c r="RAM100" s="38"/>
      <c r="RAN100" s="37"/>
      <c r="RAO100" s="37"/>
      <c r="RAP100" s="38"/>
      <c r="RAQ100" s="37"/>
      <c r="RAR100" s="37"/>
      <c r="RAS100" s="38"/>
      <c r="RAT100" s="34"/>
      <c r="RAU100" s="35"/>
      <c r="RAV100" s="36"/>
      <c r="RAW100" s="37"/>
      <c r="RAX100" s="37"/>
      <c r="RAY100" s="38"/>
      <c r="RAZ100" s="37"/>
      <c r="RBA100" s="37"/>
      <c r="RBB100" s="38"/>
      <c r="RBC100" s="37"/>
      <c r="RBD100" s="37"/>
      <c r="RBE100" s="38"/>
      <c r="RBF100" s="34"/>
      <c r="RBG100" s="35"/>
      <c r="RBH100" s="36"/>
      <c r="RBI100" s="37"/>
      <c r="RBJ100" s="37"/>
      <c r="RBK100" s="38"/>
      <c r="RBL100" s="37"/>
      <c r="RBM100" s="37"/>
      <c r="RBN100" s="38"/>
      <c r="RBO100" s="37"/>
      <c r="RBP100" s="37"/>
      <c r="RBQ100" s="38"/>
      <c r="RBR100" s="34"/>
      <c r="RBS100" s="35"/>
      <c r="RBT100" s="36"/>
      <c r="RBU100" s="37"/>
      <c r="RBV100" s="37"/>
      <c r="RBW100" s="38"/>
      <c r="RBX100" s="37"/>
      <c r="RBY100" s="37"/>
      <c r="RBZ100" s="38"/>
      <c r="RCA100" s="37"/>
      <c r="RCB100" s="37"/>
      <c r="RCC100" s="38"/>
      <c r="RCD100" s="34"/>
      <c r="RCE100" s="35"/>
      <c r="RCF100" s="36"/>
      <c r="RCG100" s="37"/>
      <c r="RCH100" s="37"/>
      <c r="RCI100" s="38"/>
      <c r="RCJ100" s="37"/>
      <c r="RCK100" s="37"/>
      <c r="RCL100" s="38"/>
      <c r="RCM100" s="37"/>
      <c r="RCN100" s="37"/>
      <c r="RCO100" s="38"/>
      <c r="RCP100" s="34"/>
      <c r="RCQ100" s="35"/>
      <c r="RCR100" s="36"/>
      <c r="RCS100" s="37"/>
      <c r="RCT100" s="37"/>
      <c r="RCU100" s="38"/>
      <c r="RCV100" s="37"/>
      <c r="RCW100" s="37"/>
      <c r="RCX100" s="38"/>
      <c r="RCY100" s="37"/>
      <c r="RCZ100" s="37"/>
      <c r="RDA100" s="38"/>
      <c r="RDB100" s="34"/>
      <c r="RDC100" s="35"/>
      <c r="RDD100" s="36"/>
      <c r="RDE100" s="37"/>
      <c r="RDF100" s="37"/>
      <c r="RDG100" s="38"/>
      <c r="RDH100" s="37"/>
      <c r="RDI100" s="37"/>
      <c r="RDJ100" s="38"/>
      <c r="RDK100" s="37"/>
      <c r="RDL100" s="37"/>
      <c r="RDM100" s="38"/>
      <c r="RDN100" s="34"/>
      <c r="RDO100" s="35"/>
      <c r="RDP100" s="36"/>
      <c r="RDQ100" s="37"/>
      <c r="RDR100" s="37"/>
      <c r="RDS100" s="38"/>
      <c r="RDT100" s="37"/>
      <c r="RDU100" s="37"/>
      <c r="RDV100" s="38"/>
      <c r="RDW100" s="37"/>
      <c r="RDX100" s="37"/>
      <c r="RDY100" s="38"/>
      <c r="RDZ100" s="34"/>
      <c r="REA100" s="35"/>
      <c r="REB100" s="36"/>
      <c r="REC100" s="37"/>
      <c r="RED100" s="37"/>
      <c r="REE100" s="38"/>
      <c r="REF100" s="37"/>
      <c r="REG100" s="37"/>
      <c r="REH100" s="38"/>
      <c r="REI100" s="37"/>
      <c r="REJ100" s="37"/>
      <c r="REK100" s="38"/>
      <c r="REL100" s="34"/>
      <c r="REM100" s="35"/>
      <c r="REN100" s="36"/>
      <c r="REO100" s="37"/>
      <c r="REP100" s="37"/>
      <c r="REQ100" s="38"/>
      <c r="RER100" s="37"/>
      <c r="RES100" s="37"/>
      <c r="RET100" s="38"/>
      <c r="REU100" s="37"/>
      <c r="REV100" s="37"/>
      <c r="REW100" s="38"/>
      <c r="REX100" s="34"/>
      <c r="REY100" s="35"/>
      <c r="REZ100" s="36"/>
      <c r="RFA100" s="37"/>
      <c r="RFB100" s="37"/>
      <c r="RFC100" s="38"/>
      <c r="RFD100" s="37"/>
      <c r="RFE100" s="37"/>
      <c r="RFF100" s="38"/>
      <c r="RFG100" s="37"/>
      <c r="RFH100" s="37"/>
      <c r="RFI100" s="38"/>
      <c r="RFJ100" s="34"/>
      <c r="RFK100" s="35"/>
      <c r="RFL100" s="36"/>
      <c r="RFM100" s="37"/>
      <c r="RFN100" s="37"/>
      <c r="RFO100" s="38"/>
      <c r="RFP100" s="37"/>
      <c r="RFQ100" s="37"/>
      <c r="RFR100" s="38"/>
      <c r="RFS100" s="37"/>
      <c r="RFT100" s="37"/>
      <c r="RFU100" s="38"/>
      <c r="RFV100" s="34"/>
      <c r="RFW100" s="35"/>
      <c r="RFX100" s="36"/>
      <c r="RFY100" s="37"/>
      <c r="RFZ100" s="37"/>
      <c r="RGA100" s="38"/>
      <c r="RGB100" s="37"/>
      <c r="RGC100" s="37"/>
      <c r="RGD100" s="38"/>
      <c r="RGE100" s="37"/>
      <c r="RGF100" s="37"/>
      <c r="RGG100" s="38"/>
      <c r="RGH100" s="34"/>
      <c r="RGI100" s="35"/>
      <c r="RGJ100" s="36"/>
      <c r="RGK100" s="37"/>
      <c r="RGL100" s="37"/>
      <c r="RGM100" s="38"/>
      <c r="RGN100" s="37"/>
      <c r="RGO100" s="37"/>
      <c r="RGP100" s="38"/>
      <c r="RGQ100" s="37"/>
      <c r="RGR100" s="37"/>
      <c r="RGS100" s="38"/>
      <c r="RGT100" s="34"/>
      <c r="RGU100" s="35"/>
      <c r="RGV100" s="36"/>
      <c r="RGW100" s="37"/>
      <c r="RGX100" s="37"/>
      <c r="RGY100" s="38"/>
      <c r="RGZ100" s="37"/>
      <c r="RHA100" s="37"/>
      <c r="RHB100" s="38"/>
      <c r="RHC100" s="37"/>
      <c r="RHD100" s="37"/>
      <c r="RHE100" s="38"/>
      <c r="RHF100" s="34"/>
      <c r="RHG100" s="35"/>
      <c r="RHH100" s="36"/>
      <c r="RHI100" s="37"/>
      <c r="RHJ100" s="37"/>
      <c r="RHK100" s="38"/>
      <c r="RHL100" s="37"/>
      <c r="RHM100" s="37"/>
      <c r="RHN100" s="38"/>
      <c r="RHO100" s="37"/>
      <c r="RHP100" s="37"/>
      <c r="RHQ100" s="38"/>
      <c r="RHR100" s="34"/>
      <c r="RHS100" s="35"/>
      <c r="RHT100" s="36"/>
      <c r="RHU100" s="37"/>
      <c r="RHV100" s="37"/>
      <c r="RHW100" s="38"/>
      <c r="RHX100" s="37"/>
      <c r="RHY100" s="37"/>
      <c r="RHZ100" s="38"/>
      <c r="RIA100" s="37"/>
      <c r="RIB100" s="37"/>
      <c r="RIC100" s="38"/>
      <c r="RID100" s="34"/>
      <c r="RIE100" s="35"/>
      <c r="RIF100" s="36"/>
      <c r="RIG100" s="37"/>
      <c r="RIH100" s="37"/>
      <c r="RII100" s="38"/>
      <c r="RIJ100" s="37"/>
      <c r="RIK100" s="37"/>
      <c r="RIL100" s="38"/>
      <c r="RIM100" s="37"/>
      <c r="RIN100" s="37"/>
      <c r="RIO100" s="38"/>
      <c r="RIP100" s="34"/>
      <c r="RIQ100" s="35"/>
      <c r="RIR100" s="36"/>
      <c r="RIS100" s="37"/>
      <c r="RIT100" s="37"/>
      <c r="RIU100" s="38"/>
      <c r="RIV100" s="37"/>
      <c r="RIW100" s="37"/>
      <c r="RIX100" s="38"/>
      <c r="RIY100" s="37"/>
      <c r="RIZ100" s="37"/>
      <c r="RJA100" s="38"/>
      <c r="RJB100" s="34"/>
      <c r="RJC100" s="35"/>
      <c r="RJD100" s="36"/>
      <c r="RJE100" s="37"/>
      <c r="RJF100" s="37"/>
      <c r="RJG100" s="38"/>
      <c r="RJH100" s="37"/>
      <c r="RJI100" s="37"/>
      <c r="RJJ100" s="38"/>
      <c r="RJK100" s="37"/>
      <c r="RJL100" s="37"/>
      <c r="RJM100" s="38"/>
      <c r="RJN100" s="34"/>
      <c r="RJO100" s="35"/>
      <c r="RJP100" s="36"/>
      <c r="RJQ100" s="37"/>
      <c r="RJR100" s="37"/>
      <c r="RJS100" s="38"/>
      <c r="RJT100" s="37"/>
      <c r="RJU100" s="37"/>
      <c r="RJV100" s="38"/>
      <c r="RJW100" s="37"/>
      <c r="RJX100" s="37"/>
      <c r="RJY100" s="38"/>
      <c r="RJZ100" s="34"/>
      <c r="RKA100" s="35"/>
      <c r="RKB100" s="36"/>
      <c r="RKC100" s="37"/>
      <c r="RKD100" s="37"/>
      <c r="RKE100" s="38"/>
      <c r="RKF100" s="37"/>
      <c r="RKG100" s="37"/>
      <c r="RKH100" s="38"/>
      <c r="RKI100" s="37"/>
      <c r="RKJ100" s="37"/>
      <c r="RKK100" s="38"/>
      <c r="RKL100" s="34"/>
      <c r="RKM100" s="35"/>
      <c r="RKN100" s="36"/>
      <c r="RKO100" s="37"/>
      <c r="RKP100" s="37"/>
      <c r="RKQ100" s="38"/>
      <c r="RKR100" s="37"/>
      <c r="RKS100" s="37"/>
      <c r="RKT100" s="38"/>
      <c r="RKU100" s="37"/>
      <c r="RKV100" s="37"/>
      <c r="RKW100" s="38"/>
      <c r="RKX100" s="34"/>
      <c r="RKY100" s="35"/>
      <c r="RKZ100" s="36"/>
      <c r="RLA100" s="37"/>
      <c r="RLB100" s="37"/>
      <c r="RLC100" s="38"/>
      <c r="RLD100" s="37"/>
      <c r="RLE100" s="37"/>
      <c r="RLF100" s="38"/>
      <c r="RLG100" s="37"/>
      <c r="RLH100" s="37"/>
      <c r="RLI100" s="38"/>
      <c r="RLJ100" s="34"/>
      <c r="RLK100" s="35"/>
      <c r="RLL100" s="36"/>
      <c r="RLM100" s="37"/>
      <c r="RLN100" s="37"/>
      <c r="RLO100" s="38"/>
      <c r="RLP100" s="37"/>
      <c r="RLQ100" s="37"/>
      <c r="RLR100" s="38"/>
      <c r="RLS100" s="37"/>
      <c r="RLT100" s="37"/>
      <c r="RLU100" s="38"/>
      <c r="RLV100" s="34"/>
      <c r="RLW100" s="35"/>
      <c r="RLX100" s="36"/>
      <c r="RLY100" s="37"/>
      <c r="RLZ100" s="37"/>
      <c r="RMA100" s="38"/>
      <c r="RMB100" s="37"/>
      <c r="RMC100" s="37"/>
      <c r="RMD100" s="38"/>
      <c r="RME100" s="37"/>
      <c r="RMF100" s="37"/>
      <c r="RMG100" s="38"/>
      <c r="RMH100" s="34"/>
      <c r="RMI100" s="35"/>
      <c r="RMJ100" s="36"/>
      <c r="RMK100" s="37"/>
      <c r="RML100" s="37"/>
      <c r="RMM100" s="38"/>
      <c r="RMN100" s="37"/>
      <c r="RMO100" s="37"/>
      <c r="RMP100" s="38"/>
      <c r="RMQ100" s="37"/>
      <c r="RMR100" s="37"/>
      <c r="RMS100" s="38"/>
      <c r="RMT100" s="34"/>
      <c r="RMU100" s="35"/>
      <c r="RMV100" s="36"/>
      <c r="RMW100" s="37"/>
      <c r="RMX100" s="37"/>
      <c r="RMY100" s="38"/>
      <c r="RMZ100" s="37"/>
      <c r="RNA100" s="37"/>
      <c r="RNB100" s="38"/>
      <c r="RNC100" s="37"/>
      <c r="RND100" s="37"/>
      <c r="RNE100" s="38"/>
      <c r="RNF100" s="34"/>
      <c r="RNG100" s="35"/>
      <c r="RNH100" s="36"/>
      <c r="RNI100" s="37"/>
      <c r="RNJ100" s="37"/>
      <c r="RNK100" s="38"/>
      <c r="RNL100" s="37"/>
      <c r="RNM100" s="37"/>
      <c r="RNN100" s="38"/>
      <c r="RNO100" s="37"/>
      <c r="RNP100" s="37"/>
      <c r="RNQ100" s="38"/>
      <c r="RNR100" s="34"/>
      <c r="RNS100" s="35"/>
      <c r="RNT100" s="36"/>
      <c r="RNU100" s="37"/>
      <c r="RNV100" s="37"/>
      <c r="RNW100" s="38"/>
      <c r="RNX100" s="37"/>
      <c r="RNY100" s="37"/>
      <c r="RNZ100" s="38"/>
      <c r="ROA100" s="37"/>
      <c r="ROB100" s="37"/>
      <c r="ROC100" s="38"/>
      <c r="ROD100" s="34"/>
      <c r="ROE100" s="35"/>
      <c r="ROF100" s="36"/>
      <c r="ROG100" s="37"/>
      <c r="ROH100" s="37"/>
      <c r="ROI100" s="38"/>
      <c r="ROJ100" s="37"/>
      <c r="ROK100" s="37"/>
      <c r="ROL100" s="38"/>
      <c r="ROM100" s="37"/>
      <c r="RON100" s="37"/>
      <c r="ROO100" s="38"/>
      <c r="ROP100" s="34"/>
      <c r="ROQ100" s="35"/>
      <c r="ROR100" s="36"/>
      <c r="ROS100" s="37"/>
      <c r="ROT100" s="37"/>
      <c r="ROU100" s="38"/>
      <c r="ROV100" s="37"/>
      <c r="ROW100" s="37"/>
      <c r="ROX100" s="38"/>
      <c r="ROY100" s="37"/>
      <c r="ROZ100" s="37"/>
      <c r="RPA100" s="38"/>
      <c r="RPB100" s="34"/>
      <c r="RPC100" s="35"/>
      <c r="RPD100" s="36"/>
      <c r="RPE100" s="37"/>
      <c r="RPF100" s="37"/>
      <c r="RPG100" s="38"/>
      <c r="RPH100" s="37"/>
      <c r="RPI100" s="37"/>
      <c r="RPJ100" s="38"/>
      <c r="RPK100" s="37"/>
      <c r="RPL100" s="37"/>
      <c r="RPM100" s="38"/>
      <c r="RPN100" s="34"/>
      <c r="RPO100" s="35"/>
      <c r="RPP100" s="36"/>
      <c r="RPQ100" s="37"/>
      <c r="RPR100" s="37"/>
      <c r="RPS100" s="38"/>
      <c r="RPT100" s="37"/>
      <c r="RPU100" s="37"/>
      <c r="RPV100" s="38"/>
      <c r="RPW100" s="37"/>
      <c r="RPX100" s="37"/>
      <c r="RPY100" s="38"/>
      <c r="RPZ100" s="34"/>
      <c r="RQA100" s="35"/>
      <c r="RQB100" s="36"/>
      <c r="RQC100" s="37"/>
      <c r="RQD100" s="37"/>
      <c r="RQE100" s="38"/>
      <c r="RQF100" s="37"/>
      <c r="RQG100" s="37"/>
      <c r="RQH100" s="38"/>
      <c r="RQI100" s="37"/>
      <c r="RQJ100" s="37"/>
      <c r="RQK100" s="38"/>
      <c r="RQL100" s="34"/>
      <c r="RQM100" s="35"/>
      <c r="RQN100" s="36"/>
      <c r="RQO100" s="37"/>
      <c r="RQP100" s="37"/>
      <c r="RQQ100" s="38"/>
      <c r="RQR100" s="37"/>
      <c r="RQS100" s="37"/>
      <c r="RQT100" s="38"/>
      <c r="RQU100" s="37"/>
      <c r="RQV100" s="37"/>
      <c r="RQW100" s="38"/>
      <c r="RQX100" s="34"/>
      <c r="RQY100" s="35"/>
      <c r="RQZ100" s="36"/>
      <c r="RRA100" s="37"/>
      <c r="RRB100" s="37"/>
      <c r="RRC100" s="38"/>
      <c r="RRD100" s="37"/>
      <c r="RRE100" s="37"/>
      <c r="RRF100" s="38"/>
      <c r="RRG100" s="37"/>
      <c r="RRH100" s="37"/>
      <c r="RRI100" s="38"/>
      <c r="RRJ100" s="34"/>
      <c r="RRK100" s="35"/>
      <c r="RRL100" s="36"/>
      <c r="RRM100" s="37"/>
      <c r="RRN100" s="37"/>
      <c r="RRO100" s="38"/>
      <c r="RRP100" s="37"/>
      <c r="RRQ100" s="37"/>
      <c r="RRR100" s="38"/>
      <c r="RRS100" s="37"/>
      <c r="RRT100" s="37"/>
      <c r="RRU100" s="38"/>
      <c r="RRV100" s="34"/>
      <c r="RRW100" s="35"/>
      <c r="RRX100" s="36"/>
      <c r="RRY100" s="37"/>
      <c r="RRZ100" s="37"/>
      <c r="RSA100" s="38"/>
      <c r="RSB100" s="37"/>
      <c r="RSC100" s="37"/>
      <c r="RSD100" s="38"/>
      <c r="RSE100" s="37"/>
      <c r="RSF100" s="37"/>
      <c r="RSG100" s="38"/>
      <c r="RSH100" s="34"/>
      <c r="RSI100" s="35"/>
      <c r="RSJ100" s="36"/>
      <c r="RSK100" s="37"/>
      <c r="RSL100" s="37"/>
      <c r="RSM100" s="38"/>
      <c r="RSN100" s="37"/>
      <c r="RSO100" s="37"/>
      <c r="RSP100" s="38"/>
      <c r="RSQ100" s="37"/>
      <c r="RSR100" s="37"/>
      <c r="RSS100" s="38"/>
      <c r="RST100" s="34"/>
      <c r="RSU100" s="35"/>
      <c r="RSV100" s="36"/>
      <c r="RSW100" s="37"/>
      <c r="RSX100" s="37"/>
      <c r="RSY100" s="38"/>
      <c r="RSZ100" s="37"/>
      <c r="RTA100" s="37"/>
      <c r="RTB100" s="38"/>
      <c r="RTC100" s="37"/>
      <c r="RTD100" s="37"/>
      <c r="RTE100" s="38"/>
      <c r="RTF100" s="34"/>
      <c r="RTG100" s="35"/>
      <c r="RTH100" s="36"/>
      <c r="RTI100" s="37"/>
      <c r="RTJ100" s="37"/>
      <c r="RTK100" s="38"/>
      <c r="RTL100" s="37"/>
      <c r="RTM100" s="37"/>
      <c r="RTN100" s="38"/>
      <c r="RTO100" s="37"/>
      <c r="RTP100" s="37"/>
      <c r="RTQ100" s="38"/>
      <c r="RTR100" s="34"/>
      <c r="RTS100" s="35"/>
      <c r="RTT100" s="36"/>
      <c r="RTU100" s="37"/>
      <c r="RTV100" s="37"/>
      <c r="RTW100" s="38"/>
      <c r="RTX100" s="37"/>
      <c r="RTY100" s="37"/>
      <c r="RTZ100" s="38"/>
      <c r="RUA100" s="37"/>
      <c r="RUB100" s="37"/>
      <c r="RUC100" s="38"/>
      <c r="RUD100" s="34"/>
      <c r="RUE100" s="35"/>
      <c r="RUF100" s="36"/>
      <c r="RUG100" s="37"/>
      <c r="RUH100" s="37"/>
      <c r="RUI100" s="38"/>
      <c r="RUJ100" s="37"/>
      <c r="RUK100" s="37"/>
      <c r="RUL100" s="38"/>
      <c r="RUM100" s="37"/>
      <c r="RUN100" s="37"/>
      <c r="RUO100" s="38"/>
      <c r="RUP100" s="34"/>
      <c r="RUQ100" s="35"/>
      <c r="RUR100" s="36"/>
      <c r="RUS100" s="37"/>
      <c r="RUT100" s="37"/>
      <c r="RUU100" s="38"/>
      <c r="RUV100" s="37"/>
      <c r="RUW100" s="37"/>
      <c r="RUX100" s="38"/>
      <c r="RUY100" s="37"/>
      <c r="RUZ100" s="37"/>
      <c r="RVA100" s="38"/>
      <c r="RVB100" s="34"/>
      <c r="RVC100" s="35"/>
      <c r="RVD100" s="36"/>
      <c r="RVE100" s="37"/>
      <c r="RVF100" s="37"/>
      <c r="RVG100" s="38"/>
      <c r="RVH100" s="37"/>
      <c r="RVI100" s="37"/>
      <c r="RVJ100" s="38"/>
      <c r="RVK100" s="37"/>
      <c r="RVL100" s="37"/>
      <c r="RVM100" s="38"/>
      <c r="RVN100" s="34"/>
      <c r="RVO100" s="35"/>
      <c r="RVP100" s="36"/>
      <c r="RVQ100" s="37"/>
      <c r="RVR100" s="37"/>
      <c r="RVS100" s="38"/>
      <c r="RVT100" s="37"/>
      <c r="RVU100" s="37"/>
      <c r="RVV100" s="38"/>
      <c r="RVW100" s="37"/>
      <c r="RVX100" s="37"/>
      <c r="RVY100" s="38"/>
      <c r="RVZ100" s="34"/>
      <c r="RWA100" s="35"/>
      <c r="RWB100" s="36"/>
      <c r="RWC100" s="37"/>
      <c r="RWD100" s="37"/>
      <c r="RWE100" s="38"/>
      <c r="RWF100" s="37"/>
      <c r="RWG100" s="37"/>
      <c r="RWH100" s="38"/>
      <c r="RWI100" s="37"/>
      <c r="RWJ100" s="37"/>
      <c r="RWK100" s="38"/>
      <c r="RWL100" s="34"/>
      <c r="RWM100" s="35"/>
      <c r="RWN100" s="36"/>
      <c r="RWO100" s="37"/>
      <c r="RWP100" s="37"/>
      <c r="RWQ100" s="38"/>
      <c r="RWR100" s="37"/>
      <c r="RWS100" s="37"/>
      <c r="RWT100" s="38"/>
      <c r="RWU100" s="37"/>
      <c r="RWV100" s="37"/>
      <c r="RWW100" s="38"/>
      <c r="RWX100" s="34"/>
      <c r="RWY100" s="35"/>
      <c r="RWZ100" s="36"/>
      <c r="RXA100" s="37"/>
      <c r="RXB100" s="37"/>
      <c r="RXC100" s="38"/>
      <c r="RXD100" s="37"/>
      <c r="RXE100" s="37"/>
      <c r="RXF100" s="38"/>
      <c r="RXG100" s="37"/>
      <c r="RXH100" s="37"/>
      <c r="RXI100" s="38"/>
      <c r="RXJ100" s="34"/>
      <c r="RXK100" s="35"/>
      <c r="RXL100" s="36"/>
      <c r="RXM100" s="37"/>
      <c r="RXN100" s="37"/>
      <c r="RXO100" s="38"/>
      <c r="RXP100" s="37"/>
      <c r="RXQ100" s="37"/>
      <c r="RXR100" s="38"/>
      <c r="RXS100" s="37"/>
      <c r="RXT100" s="37"/>
      <c r="RXU100" s="38"/>
      <c r="RXV100" s="34"/>
      <c r="RXW100" s="35"/>
      <c r="RXX100" s="36"/>
      <c r="RXY100" s="37"/>
      <c r="RXZ100" s="37"/>
      <c r="RYA100" s="38"/>
      <c r="RYB100" s="37"/>
      <c r="RYC100" s="37"/>
      <c r="RYD100" s="38"/>
      <c r="RYE100" s="37"/>
      <c r="RYF100" s="37"/>
      <c r="RYG100" s="38"/>
      <c r="RYH100" s="34"/>
      <c r="RYI100" s="35"/>
      <c r="RYJ100" s="36"/>
      <c r="RYK100" s="37"/>
      <c r="RYL100" s="37"/>
      <c r="RYM100" s="38"/>
      <c r="RYN100" s="37"/>
      <c r="RYO100" s="37"/>
      <c r="RYP100" s="38"/>
      <c r="RYQ100" s="37"/>
      <c r="RYR100" s="37"/>
      <c r="RYS100" s="38"/>
      <c r="RYT100" s="34"/>
      <c r="RYU100" s="35"/>
      <c r="RYV100" s="36"/>
      <c r="RYW100" s="37"/>
      <c r="RYX100" s="37"/>
      <c r="RYY100" s="38"/>
      <c r="RYZ100" s="37"/>
      <c r="RZA100" s="37"/>
      <c r="RZB100" s="38"/>
      <c r="RZC100" s="37"/>
      <c r="RZD100" s="37"/>
      <c r="RZE100" s="38"/>
      <c r="RZF100" s="34"/>
      <c r="RZG100" s="35"/>
      <c r="RZH100" s="36"/>
      <c r="RZI100" s="37"/>
      <c r="RZJ100" s="37"/>
      <c r="RZK100" s="38"/>
      <c r="RZL100" s="37"/>
      <c r="RZM100" s="37"/>
      <c r="RZN100" s="38"/>
      <c r="RZO100" s="37"/>
      <c r="RZP100" s="37"/>
      <c r="RZQ100" s="38"/>
      <c r="RZR100" s="34"/>
      <c r="RZS100" s="35"/>
      <c r="RZT100" s="36"/>
      <c r="RZU100" s="37"/>
      <c r="RZV100" s="37"/>
      <c r="RZW100" s="38"/>
      <c r="RZX100" s="37"/>
      <c r="RZY100" s="37"/>
      <c r="RZZ100" s="38"/>
      <c r="SAA100" s="37"/>
      <c r="SAB100" s="37"/>
      <c r="SAC100" s="38"/>
      <c r="SAD100" s="34"/>
      <c r="SAE100" s="35"/>
      <c r="SAF100" s="36"/>
      <c r="SAG100" s="37"/>
      <c r="SAH100" s="37"/>
      <c r="SAI100" s="38"/>
      <c r="SAJ100" s="37"/>
      <c r="SAK100" s="37"/>
      <c r="SAL100" s="38"/>
      <c r="SAM100" s="37"/>
      <c r="SAN100" s="37"/>
      <c r="SAO100" s="38"/>
      <c r="SAP100" s="34"/>
      <c r="SAQ100" s="35"/>
      <c r="SAR100" s="36"/>
      <c r="SAS100" s="37"/>
      <c r="SAT100" s="37"/>
      <c r="SAU100" s="38"/>
      <c r="SAV100" s="37"/>
      <c r="SAW100" s="37"/>
      <c r="SAX100" s="38"/>
      <c r="SAY100" s="37"/>
      <c r="SAZ100" s="37"/>
      <c r="SBA100" s="38"/>
      <c r="SBB100" s="34"/>
      <c r="SBC100" s="35"/>
      <c r="SBD100" s="36"/>
      <c r="SBE100" s="37"/>
      <c r="SBF100" s="37"/>
      <c r="SBG100" s="38"/>
      <c r="SBH100" s="37"/>
      <c r="SBI100" s="37"/>
      <c r="SBJ100" s="38"/>
      <c r="SBK100" s="37"/>
      <c r="SBL100" s="37"/>
      <c r="SBM100" s="38"/>
      <c r="SBN100" s="34"/>
      <c r="SBO100" s="35"/>
      <c r="SBP100" s="36"/>
      <c r="SBQ100" s="37"/>
      <c r="SBR100" s="37"/>
      <c r="SBS100" s="38"/>
      <c r="SBT100" s="37"/>
      <c r="SBU100" s="37"/>
      <c r="SBV100" s="38"/>
      <c r="SBW100" s="37"/>
      <c r="SBX100" s="37"/>
      <c r="SBY100" s="38"/>
      <c r="SBZ100" s="34"/>
      <c r="SCA100" s="35"/>
      <c r="SCB100" s="36"/>
      <c r="SCC100" s="37"/>
      <c r="SCD100" s="37"/>
      <c r="SCE100" s="38"/>
      <c r="SCF100" s="37"/>
      <c r="SCG100" s="37"/>
      <c r="SCH100" s="38"/>
      <c r="SCI100" s="37"/>
      <c r="SCJ100" s="37"/>
      <c r="SCK100" s="38"/>
      <c r="SCL100" s="34"/>
      <c r="SCM100" s="35"/>
      <c r="SCN100" s="36"/>
      <c r="SCO100" s="37"/>
      <c r="SCP100" s="37"/>
      <c r="SCQ100" s="38"/>
      <c r="SCR100" s="37"/>
      <c r="SCS100" s="37"/>
      <c r="SCT100" s="38"/>
      <c r="SCU100" s="37"/>
      <c r="SCV100" s="37"/>
      <c r="SCW100" s="38"/>
      <c r="SCX100" s="34"/>
      <c r="SCY100" s="35"/>
      <c r="SCZ100" s="36"/>
      <c r="SDA100" s="37"/>
      <c r="SDB100" s="37"/>
      <c r="SDC100" s="38"/>
      <c r="SDD100" s="37"/>
      <c r="SDE100" s="37"/>
      <c r="SDF100" s="38"/>
      <c r="SDG100" s="37"/>
      <c r="SDH100" s="37"/>
      <c r="SDI100" s="38"/>
      <c r="SDJ100" s="34"/>
      <c r="SDK100" s="35"/>
      <c r="SDL100" s="36"/>
      <c r="SDM100" s="37"/>
      <c r="SDN100" s="37"/>
      <c r="SDO100" s="38"/>
      <c r="SDP100" s="37"/>
      <c r="SDQ100" s="37"/>
      <c r="SDR100" s="38"/>
      <c r="SDS100" s="37"/>
      <c r="SDT100" s="37"/>
      <c r="SDU100" s="38"/>
      <c r="SDV100" s="34"/>
      <c r="SDW100" s="35"/>
      <c r="SDX100" s="36"/>
      <c r="SDY100" s="37"/>
      <c r="SDZ100" s="37"/>
      <c r="SEA100" s="38"/>
      <c r="SEB100" s="37"/>
      <c r="SEC100" s="37"/>
      <c r="SED100" s="38"/>
      <c r="SEE100" s="37"/>
      <c r="SEF100" s="37"/>
      <c r="SEG100" s="38"/>
      <c r="SEH100" s="34"/>
      <c r="SEI100" s="35"/>
      <c r="SEJ100" s="36"/>
      <c r="SEK100" s="37"/>
      <c r="SEL100" s="37"/>
      <c r="SEM100" s="38"/>
      <c r="SEN100" s="37"/>
      <c r="SEO100" s="37"/>
      <c r="SEP100" s="38"/>
      <c r="SEQ100" s="37"/>
      <c r="SER100" s="37"/>
      <c r="SES100" s="38"/>
      <c r="SET100" s="34"/>
      <c r="SEU100" s="35"/>
      <c r="SEV100" s="36"/>
      <c r="SEW100" s="37"/>
      <c r="SEX100" s="37"/>
      <c r="SEY100" s="38"/>
      <c r="SEZ100" s="37"/>
      <c r="SFA100" s="37"/>
      <c r="SFB100" s="38"/>
      <c r="SFC100" s="37"/>
      <c r="SFD100" s="37"/>
      <c r="SFE100" s="38"/>
      <c r="SFF100" s="34"/>
      <c r="SFG100" s="35"/>
      <c r="SFH100" s="36"/>
      <c r="SFI100" s="37"/>
      <c r="SFJ100" s="37"/>
      <c r="SFK100" s="38"/>
      <c r="SFL100" s="37"/>
      <c r="SFM100" s="37"/>
      <c r="SFN100" s="38"/>
      <c r="SFO100" s="37"/>
      <c r="SFP100" s="37"/>
      <c r="SFQ100" s="38"/>
      <c r="SFR100" s="34"/>
      <c r="SFS100" s="35"/>
      <c r="SFT100" s="36"/>
      <c r="SFU100" s="37"/>
      <c r="SFV100" s="37"/>
      <c r="SFW100" s="38"/>
      <c r="SFX100" s="37"/>
      <c r="SFY100" s="37"/>
      <c r="SFZ100" s="38"/>
      <c r="SGA100" s="37"/>
      <c r="SGB100" s="37"/>
      <c r="SGC100" s="38"/>
      <c r="SGD100" s="34"/>
      <c r="SGE100" s="35"/>
      <c r="SGF100" s="36"/>
      <c r="SGG100" s="37"/>
      <c r="SGH100" s="37"/>
      <c r="SGI100" s="38"/>
      <c r="SGJ100" s="37"/>
      <c r="SGK100" s="37"/>
      <c r="SGL100" s="38"/>
      <c r="SGM100" s="37"/>
      <c r="SGN100" s="37"/>
      <c r="SGO100" s="38"/>
      <c r="SGP100" s="34"/>
      <c r="SGQ100" s="35"/>
      <c r="SGR100" s="36"/>
      <c r="SGS100" s="37"/>
      <c r="SGT100" s="37"/>
      <c r="SGU100" s="38"/>
      <c r="SGV100" s="37"/>
      <c r="SGW100" s="37"/>
      <c r="SGX100" s="38"/>
      <c r="SGY100" s="37"/>
      <c r="SGZ100" s="37"/>
      <c r="SHA100" s="38"/>
      <c r="SHB100" s="34"/>
      <c r="SHC100" s="35"/>
      <c r="SHD100" s="36"/>
      <c r="SHE100" s="37"/>
      <c r="SHF100" s="37"/>
      <c r="SHG100" s="38"/>
      <c r="SHH100" s="37"/>
      <c r="SHI100" s="37"/>
      <c r="SHJ100" s="38"/>
      <c r="SHK100" s="37"/>
      <c r="SHL100" s="37"/>
      <c r="SHM100" s="38"/>
      <c r="SHN100" s="34"/>
      <c r="SHO100" s="35"/>
      <c r="SHP100" s="36"/>
      <c r="SHQ100" s="37"/>
      <c r="SHR100" s="37"/>
      <c r="SHS100" s="38"/>
      <c r="SHT100" s="37"/>
      <c r="SHU100" s="37"/>
      <c r="SHV100" s="38"/>
      <c r="SHW100" s="37"/>
      <c r="SHX100" s="37"/>
      <c r="SHY100" s="38"/>
      <c r="SHZ100" s="34"/>
      <c r="SIA100" s="35"/>
      <c r="SIB100" s="36"/>
      <c r="SIC100" s="37"/>
      <c r="SID100" s="37"/>
      <c r="SIE100" s="38"/>
      <c r="SIF100" s="37"/>
      <c r="SIG100" s="37"/>
      <c r="SIH100" s="38"/>
      <c r="SII100" s="37"/>
      <c r="SIJ100" s="37"/>
      <c r="SIK100" s="38"/>
      <c r="SIL100" s="34"/>
      <c r="SIM100" s="35"/>
      <c r="SIN100" s="36"/>
      <c r="SIO100" s="37"/>
      <c r="SIP100" s="37"/>
      <c r="SIQ100" s="38"/>
      <c r="SIR100" s="37"/>
      <c r="SIS100" s="37"/>
      <c r="SIT100" s="38"/>
      <c r="SIU100" s="37"/>
      <c r="SIV100" s="37"/>
      <c r="SIW100" s="38"/>
      <c r="SIX100" s="34"/>
      <c r="SIY100" s="35"/>
      <c r="SIZ100" s="36"/>
      <c r="SJA100" s="37"/>
      <c r="SJB100" s="37"/>
      <c r="SJC100" s="38"/>
      <c r="SJD100" s="37"/>
      <c r="SJE100" s="37"/>
      <c r="SJF100" s="38"/>
      <c r="SJG100" s="37"/>
      <c r="SJH100" s="37"/>
      <c r="SJI100" s="38"/>
      <c r="SJJ100" s="34"/>
      <c r="SJK100" s="35"/>
      <c r="SJL100" s="36"/>
      <c r="SJM100" s="37"/>
      <c r="SJN100" s="37"/>
      <c r="SJO100" s="38"/>
      <c r="SJP100" s="37"/>
      <c r="SJQ100" s="37"/>
      <c r="SJR100" s="38"/>
      <c r="SJS100" s="37"/>
      <c r="SJT100" s="37"/>
      <c r="SJU100" s="38"/>
      <c r="SJV100" s="34"/>
      <c r="SJW100" s="35"/>
      <c r="SJX100" s="36"/>
      <c r="SJY100" s="37"/>
      <c r="SJZ100" s="37"/>
      <c r="SKA100" s="38"/>
      <c r="SKB100" s="37"/>
      <c r="SKC100" s="37"/>
      <c r="SKD100" s="38"/>
      <c r="SKE100" s="37"/>
      <c r="SKF100" s="37"/>
      <c r="SKG100" s="38"/>
      <c r="SKH100" s="34"/>
      <c r="SKI100" s="35"/>
      <c r="SKJ100" s="36"/>
      <c r="SKK100" s="37"/>
      <c r="SKL100" s="37"/>
      <c r="SKM100" s="38"/>
      <c r="SKN100" s="37"/>
      <c r="SKO100" s="37"/>
      <c r="SKP100" s="38"/>
      <c r="SKQ100" s="37"/>
      <c r="SKR100" s="37"/>
      <c r="SKS100" s="38"/>
      <c r="SKT100" s="34"/>
      <c r="SKU100" s="35"/>
      <c r="SKV100" s="36"/>
      <c r="SKW100" s="37"/>
      <c r="SKX100" s="37"/>
      <c r="SKY100" s="38"/>
      <c r="SKZ100" s="37"/>
      <c r="SLA100" s="37"/>
      <c r="SLB100" s="38"/>
      <c r="SLC100" s="37"/>
      <c r="SLD100" s="37"/>
      <c r="SLE100" s="38"/>
      <c r="SLF100" s="34"/>
      <c r="SLG100" s="35"/>
      <c r="SLH100" s="36"/>
      <c r="SLI100" s="37"/>
      <c r="SLJ100" s="37"/>
      <c r="SLK100" s="38"/>
      <c r="SLL100" s="37"/>
      <c r="SLM100" s="37"/>
      <c r="SLN100" s="38"/>
      <c r="SLO100" s="37"/>
      <c r="SLP100" s="37"/>
      <c r="SLQ100" s="38"/>
      <c r="SLR100" s="34"/>
      <c r="SLS100" s="35"/>
      <c r="SLT100" s="36"/>
      <c r="SLU100" s="37"/>
      <c r="SLV100" s="37"/>
      <c r="SLW100" s="38"/>
      <c r="SLX100" s="37"/>
      <c r="SLY100" s="37"/>
      <c r="SLZ100" s="38"/>
      <c r="SMA100" s="37"/>
      <c r="SMB100" s="37"/>
      <c r="SMC100" s="38"/>
      <c r="SMD100" s="34"/>
      <c r="SME100" s="35"/>
      <c r="SMF100" s="36"/>
      <c r="SMG100" s="37"/>
      <c r="SMH100" s="37"/>
      <c r="SMI100" s="38"/>
      <c r="SMJ100" s="37"/>
      <c r="SMK100" s="37"/>
      <c r="SML100" s="38"/>
      <c r="SMM100" s="37"/>
      <c r="SMN100" s="37"/>
      <c r="SMO100" s="38"/>
      <c r="SMP100" s="34"/>
      <c r="SMQ100" s="35"/>
      <c r="SMR100" s="36"/>
      <c r="SMS100" s="37"/>
      <c r="SMT100" s="37"/>
      <c r="SMU100" s="38"/>
      <c r="SMV100" s="37"/>
      <c r="SMW100" s="37"/>
      <c r="SMX100" s="38"/>
      <c r="SMY100" s="37"/>
      <c r="SMZ100" s="37"/>
      <c r="SNA100" s="38"/>
      <c r="SNB100" s="34"/>
      <c r="SNC100" s="35"/>
      <c r="SND100" s="36"/>
      <c r="SNE100" s="37"/>
      <c r="SNF100" s="37"/>
      <c r="SNG100" s="38"/>
      <c r="SNH100" s="37"/>
      <c r="SNI100" s="37"/>
      <c r="SNJ100" s="38"/>
      <c r="SNK100" s="37"/>
      <c r="SNL100" s="37"/>
      <c r="SNM100" s="38"/>
      <c r="SNN100" s="34"/>
      <c r="SNO100" s="35"/>
      <c r="SNP100" s="36"/>
      <c r="SNQ100" s="37"/>
      <c r="SNR100" s="37"/>
      <c r="SNS100" s="38"/>
      <c r="SNT100" s="37"/>
      <c r="SNU100" s="37"/>
      <c r="SNV100" s="38"/>
      <c r="SNW100" s="37"/>
      <c r="SNX100" s="37"/>
      <c r="SNY100" s="38"/>
      <c r="SNZ100" s="34"/>
      <c r="SOA100" s="35"/>
      <c r="SOB100" s="36"/>
      <c r="SOC100" s="37"/>
      <c r="SOD100" s="37"/>
      <c r="SOE100" s="38"/>
      <c r="SOF100" s="37"/>
      <c r="SOG100" s="37"/>
      <c r="SOH100" s="38"/>
      <c r="SOI100" s="37"/>
      <c r="SOJ100" s="37"/>
      <c r="SOK100" s="38"/>
      <c r="SOL100" s="34"/>
      <c r="SOM100" s="35"/>
      <c r="SON100" s="36"/>
      <c r="SOO100" s="37"/>
      <c r="SOP100" s="37"/>
      <c r="SOQ100" s="38"/>
      <c r="SOR100" s="37"/>
      <c r="SOS100" s="37"/>
      <c r="SOT100" s="38"/>
      <c r="SOU100" s="37"/>
      <c r="SOV100" s="37"/>
      <c r="SOW100" s="38"/>
      <c r="SOX100" s="34"/>
      <c r="SOY100" s="35"/>
      <c r="SOZ100" s="36"/>
      <c r="SPA100" s="37"/>
      <c r="SPB100" s="37"/>
      <c r="SPC100" s="38"/>
      <c r="SPD100" s="37"/>
      <c r="SPE100" s="37"/>
      <c r="SPF100" s="38"/>
      <c r="SPG100" s="37"/>
      <c r="SPH100" s="37"/>
      <c r="SPI100" s="38"/>
      <c r="SPJ100" s="34"/>
      <c r="SPK100" s="35"/>
      <c r="SPL100" s="36"/>
      <c r="SPM100" s="37"/>
      <c r="SPN100" s="37"/>
      <c r="SPO100" s="38"/>
      <c r="SPP100" s="37"/>
      <c r="SPQ100" s="37"/>
      <c r="SPR100" s="38"/>
      <c r="SPS100" s="37"/>
      <c r="SPT100" s="37"/>
      <c r="SPU100" s="38"/>
      <c r="SPV100" s="34"/>
      <c r="SPW100" s="35"/>
      <c r="SPX100" s="36"/>
      <c r="SPY100" s="37"/>
      <c r="SPZ100" s="37"/>
      <c r="SQA100" s="38"/>
      <c r="SQB100" s="37"/>
      <c r="SQC100" s="37"/>
      <c r="SQD100" s="38"/>
      <c r="SQE100" s="37"/>
      <c r="SQF100" s="37"/>
      <c r="SQG100" s="38"/>
      <c r="SQH100" s="34"/>
      <c r="SQI100" s="35"/>
      <c r="SQJ100" s="36"/>
      <c r="SQK100" s="37"/>
      <c r="SQL100" s="37"/>
      <c r="SQM100" s="38"/>
      <c r="SQN100" s="37"/>
      <c r="SQO100" s="37"/>
      <c r="SQP100" s="38"/>
      <c r="SQQ100" s="37"/>
      <c r="SQR100" s="37"/>
      <c r="SQS100" s="38"/>
      <c r="SQT100" s="34"/>
      <c r="SQU100" s="35"/>
      <c r="SQV100" s="36"/>
      <c r="SQW100" s="37"/>
      <c r="SQX100" s="37"/>
      <c r="SQY100" s="38"/>
      <c r="SQZ100" s="37"/>
      <c r="SRA100" s="37"/>
      <c r="SRB100" s="38"/>
      <c r="SRC100" s="37"/>
      <c r="SRD100" s="37"/>
      <c r="SRE100" s="38"/>
      <c r="SRF100" s="34"/>
      <c r="SRG100" s="35"/>
      <c r="SRH100" s="36"/>
      <c r="SRI100" s="37"/>
      <c r="SRJ100" s="37"/>
      <c r="SRK100" s="38"/>
      <c r="SRL100" s="37"/>
      <c r="SRM100" s="37"/>
      <c r="SRN100" s="38"/>
      <c r="SRO100" s="37"/>
      <c r="SRP100" s="37"/>
      <c r="SRQ100" s="38"/>
      <c r="SRR100" s="34"/>
      <c r="SRS100" s="35"/>
      <c r="SRT100" s="36"/>
      <c r="SRU100" s="37"/>
      <c r="SRV100" s="37"/>
      <c r="SRW100" s="38"/>
      <c r="SRX100" s="37"/>
      <c r="SRY100" s="37"/>
      <c r="SRZ100" s="38"/>
      <c r="SSA100" s="37"/>
      <c r="SSB100" s="37"/>
      <c r="SSC100" s="38"/>
      <c r="SSD100" s="34"/>
      <c r="SSE100" s="35"/>
      <c r="SSF100" s="36"/>
      <c r="SSG100" s="37"/>
      <c r="SSH100" s="37"/>
      <c r="SSI100" s="38"/>
      <c r="SSJ100" s="37"/>
      <c r="SSK100" s="37"/>
      <c r="SSL100" s="38"/>
      <c r="SSM100" s="37"/>
      <c r="SSN100" s="37"/>
      <c r="SSO100" s="38"/>
      <c r="SSP100" s="34"/>
      <c r="SSQ100" s="35"/>
      <c r="SSR100" s="36"/>
      <c r="SSS100" s="37"/>
      <c r="SST100" s="37"/>
      <c r="SSU100" s="38"/>
      <c r="SSV100" s="37"/>
      <c r="SSW100" s="37"/>
      <c r="SSX100" s="38"/>
      <c r="SSY100" s="37"/>
      <c r="SSZ100" s="37"/>
      <c r="STA100" s="38"/>
      <c r="STB100" s="34"/>
      <c r="STC100" s="35"/>
      <c r="STD100" s="36"/>
      <c r="STE100" s="37"/>
      <c r="STF100" s="37"/>
      <c r="STG100" s="38"/>
      <c r="STH100" s="37"/>
      <c r="STI100" s="37"/>
      <c r="STJ100" s="38"/>
      <c r="STK100" s="37"/>
      <c r="STL100" s="37"/>
      <c r="STM100" s="38"/>
      <c r="STN100" s="34"/>
      <c r="STO100" s="35"/>
      <c r="STP100" s="36"/>
      <c r="STQ100" s="37"/>
      <c r="STR100" s="37"/>
      <c r="STS100" s="38"/>
      <c r="STT100" s="37"/>
      <c r="STU100" s="37"/>
      <c r="STV100" s="38"/>
      <c r="STW100" s="37"/>
      <c r="STX100" s="37"/>
      <c r="STY100" s="38"/>
      <c r="STZ100" s="34"/>
      <c r="SUA100" s="35"/>
      <c r="SUB100" s="36"/>
      <c r="SUC100" s="37"/>
      <c r="SUD100" s="37"/>
      <c r="SUE100" s="38"/>
      <c r="SUF100" s="37"/>
      <c r="SUG100" s="37"/>
      <c r="SUH100" s="38"/>
      <c r="SUI100" s="37"/>
      <c r="SUJ100" s="37"/>
      <c r="SUK100" s="38"/>
      <c r="SUL100" s="34"/>
      <c r="SUM100" s="35"/>
      <c r="SUN100" s="36"/>
      <c r="SUO100" s="37"/>
      <c r="SUP100" s="37"/>
      <c r="SUQ100" s="38"/>
      <c r="SUR100" s="37"/>
      <c r="SUS100" s="37"/>
      <c r="SUT100" s="38"/>
      <c r="SUU100" s="37"/>
      <c r="SUV100" s="37"/>
      <c r="SUW100" s="38"/>
      <c r="SUX100" s="34"/>
      <c r="SUY100" s="35"/>
      <c r="SUZ100" s="36"/>
      <c r="SVA100" s="37"/>
      <c r="SVB100" s="37"/>
      <c r="SVC100" s="38"/>
      <c r="SVD100" s="37"/>
      <c r="SVE100" s="37"/>
      <c r="SVF100" s="38"/>
      <c r="SVG100" s="37"/>
      <c r="SVH100" s="37"/>
      <c r="SVI100" s="38"/>
      <c r="SVJ100" s="34"/>
      <c r="SVK100" s="35"/>
      <c r="SVL100" s="36"/>
      <c r="SVM100" s="37"/>
      <c r="SVN100" s="37"/>
      <c r="SVO100" s="38"/>
      <c r="SVP100" s="37"/>
      <c r="SVQ100" s="37"/>
      <c r="SVR100" s="38"/>
      <c r="SVS100" s="37"/>
      <c r="SVT100" s="37"/>
      <c r="SVU100" s="38"/>
      <c r="SVV100" s="34"/>
      <c r="SVW100" s="35"/>
      <c r="SVX100" s="36"/>
      <c r="SVY100" s="37"/>
      <c r="SVZ100" s="37"/>
      <c r="SWA100" s="38"/>
      <c r="SWB100" s="37"/>
      <c r="SWC100" s="37"/>
      <c r="SWD100" s="38"/>
      <c r="SWE100" s="37"/>
      <c r="SWF100" s="37"/>
      <c r="SWG100" s="38"/>
      <c r="SWH100" s="34"/>
      <c r="SWI100" s="35"/>
      <c r="SWJ100" s="36"/>
      <c r="SWK100" s="37"/>
      <c r="SWL100" s="37"/>
      <c r="SWM100" s="38"/>
      <c r="SWN100" s="37"/>
      <c r="SWO100" s="37"/>
      <c r="SWP100" s="38"/>
      <c r="SWQ100" s="37"/>
      <c r="SWR100" s="37"/>
      <c r="SWS100" s="38"/>
      <c r="SWT100" s="34"/>
      <c r="SWU100" s="35"/>
      <c r="SWV100" s="36"/>
      <c r="SWW100" s="37"/>
      <c r="SWX100" s="37"/>
      <c r="SWY100" s="38"/>
      <c r="SWZ100" s="37"/>
      <c r="SXA100" s="37"/>
      <c r="SXB100" s="38"/>
      <c r="SXC100" s="37"/>
      <c r="SXD100" s="37"/>
      <c r="SXE100" s="38"/>
      <c r="SXF100" s="34"/>
      <c r="SXG100" s="35"/>
      <c r="SXH100" s="36"/>
      <c r="SXI100" s="37"/>
      <c r="SXJ100" s="37"/>
      <c r="SXK100" s="38"/>
      <c r="SXL100" s="37"/>
      <c r="SXM100" s="37"/>
      <c r="SXN100" s="38"/>
      <c r="SXO100" s="37"/>
      <c r="SXP100" s="37"/>
      <c r="SXQ100" s="38"/>
      <c r="SXR100" s="34"/>
      <c r="SXS100" s="35"/>
      <c r="SXT100" s="36"/>
      <c r="SXU100" s="37"/>
      <c r="SXV100" s="37"/>
      <c r="SXW100" s="38"/>
      <c r="SXX100" s="37"/>
      <c r="SXY100" s="37"/>
      <c r="SXZ100" s="38"/>
      <c r="SYA100" s="37"/>
      <c r="SYB100" s="37"/>
      <c r="SYC100" s="38"/>
      <c r="SYD100" s="34"/>
      <c r="SYE100" s="35"/>
      <c r="SYF100" s="36"/>
      <c r="SYG100" s="37"/>
      <c r="SYH100" s="37"/>
      <c r="SYI100" s="38"/>
      <c r="SYJ100" s="37"/>
      <c r="SYK100" s="37"/>
      <c r="SYL100" s="38"/>
      <c r="SYM100" s="37"/>
      <c r="SYN100" s="37"/>
      <c r="SYO100" s="38"/>
      <c r="SYP100" s="34"/>
      <c r="SYQ100" s="35"/>
      <c r="SYR100" s="36"/>
      <c r="SYS100" s="37"/>
      <c r="SYT100" s="37"/>
      <c r="SYU100" s="38"/>
      <c r="SYV100" s="37"/>
      <c r="SYW100" s="37"/>
      <c r="SYX100" s="38"/>
      <c r="SYY100" s="37"/>
      <c r="SYZ100" s="37"/>
      <c r="SZA100" s="38"/>
      <c r="SZB100" s="34"/>
      <c r="SZC100" s="35"/>
      <c r="SZD100" s="36"/>
      <c r="SZE100" s="37"/>
      <c r="SZF100" s="37"/>
      <c r="SZG100" s="38"/>
      <c r="SZH100" s="37"/>
      <c r="SZI100" s="37"/>
      <c r="SZJ100" s="38"/>
      <c r="SZK100" s="37"/>
      <c r="SZL100" s="37"/>
      <c r="SZM100" s="38"/>
      <c r="SZN100" s="34"/>
      <c r="SZO100" s="35"/>
      <c r="SZP100" s="36"/>
      <c r="SZQ100" s="37"/>
      <c r="SZR100" s="37"/>
      <c r="SZS100" s="38"/>
      <c r="SZT100" s="37"/>
      <c r="SZU100" s="37"/>
      <c r="SZV100" s="38"/>
      <c r="SZW100" s="37"/>
      <c r="SZX100" s="37"/>
      <c r="SZY100" s="38"/>
      <c r="SZZ100" s="34"/>
      <c r="TAA100" s="35"/>
      <c r="TAB100" s="36"/>
      <c r="TAC100" s="37"/>
      <c r="TAD100" s="37"/>
      <c r="TAE100" s="38"/>
      <c r="TAF100" s="37"/>
      <c r="TAG100" s="37"/>
      <c r="TAH100" s="38"/>
      <c r="TAI100" s="37"/>
      <c r="TAJ100" s="37"/>
      <c r="TAK100" s="38"/>
      <c r="TAL100" s="34"/>
      <c r="TAM100" s="35"/>
      <c r="TAN100" s="36"/>
      <c r="TAO100" s="37"/>
      <c r="TAP100" s="37"/>
      <c r="TAQ100" s="38"/>
      <c r="TAR100" s="37"/>
      <c r="TAS100" s="37"/>
      <c r="TAT100" s="38"/>
      <c r="TAU100" s="37"/>
      <c r="TAV100" s="37"/>
      <c r="TAW100" s="38"/>
      <c r="TAX100" s="34"/>
      <c r="TAY100" s="35"/>
      <c r="TAZ100" s="36"/>
      <c r="TBA100" s="37"/>
      <c r="TBB100" s="37"/>
      <c r="TBC100" s="38"/>
      <c r="TBD100" s="37"/>
      <c r="TBE100" s="37"/>
      <c r="TBF100" s="38"/>
      <c r="TBG100" s="37"/>
      <c r="TBH100" s="37"/>
      <c r="TBI100" s="38"/>
      <c r="TBJ100" s="34"/>
      <c r="TBK100" s="35"/>
      <c r="TBL100" s="36"/>
      <c r="TBM100" s="37"/>
      <c r="TBN100" s="37"/>
      <c r="TBO100" s="38"/>
      <c r="TBP100" s="37"/>
      <c r="TBQ100" s="37"/>
      <c r="TBR100" s="38"/>
      <c r="TBS100" s="37"/>
      <c r="TBT100" s="37"/>
      <c r="TBU100" s="38"/>
      <c r="TBV100" s="34"/>
      <c r="TBW100" s="35"/>
      <c r="TBX100" s="36"/>
      <c r="TBY100" s="37"/>
      <c r="TBZ100" s="37"/>
      <c r="TCA100" s="38"/>
      <c r="TCB100" s="37"/>
      <c r="TCC100" s="37"/>
      <c r="TCD100" s="38"/>
      <c r="TCE100" s="37"/>
      <c r="TCF100" s="37"/>
      <c r="TCG100" s="38"/>
      <c r="TCH100" s="34"/>
      <c r="TCI100" s="35"/>
      <c r="TCJ100" s="36"/>
      <c r="TCK100" s="37"/>
      <c r="TCL100" s="37"/>
      <c r="TCM100" s="38"/>
      <c r="TCN100" s="37"/>
      <c r="TCO100" s="37"/>
      <c r="TCP100" s="38"/>
      <c r="TCQ100" s="37"/>
      <c r="TCR100" s="37"/>
      <c r="TCS100" s="38"/>
      <c r="TCT100" s="34"/>
      <c r="TCU100" s="35"/>
      <c r="TCV100" s="36"/>
      <c r="TCW100" s="37"/>
      <c r="TCX100" s="37"/>
      <c r="TCY100" s="38"/>
      <c r="TCZ100" s="37"/>
      <c r="TDA100" s="37"/>
      <c r="TDB100" s="38"/>
      <c r="TDC100" s="37"/>
      <c r="TDD100" s="37"/>
      <c r="TDE100" s="38"/>
      <c r="TDF100" s="34"/>
      <c r="TDG100" s="35"/>
      <c r="TDH100" s="36"/>
      <c r="TDI100" s="37"/>
      <c r="TDJ100" s="37"/>
      <c r="TDK100" s="38"/>
      <c r="TDL100" s="37"/>
      <c r="TDM100" s="37"/>
      <c r="TDN100" s="38"/>
      <c r="TDO100" s="37"/>
      <c r="TDP100" s="37"/>
      <c r="TDQ100" s="38"/>
      <c r="TDR100" s="34"/>
      <c r="TDS100" s="35"/>
      <c r="TDT100" s="36"/>
      <c r="TDU100" s="37"/>
      <c r="TDV100" s="37"/>
      <c r="TDW100" s="38"/>
      <c r="TDX100" s="37"/>
      <c r="TDY100" s="37"/>
      <c r="TDZ100" s="38"/>
      <c r="TEA100" s="37"/>
      <c r="TEB100" s="37"/>
      <c r="TEC100" s="38"/>
      <c r="TED100" s="34"/>
      <c r="TEE100" s="35"/>
      <c r="TEF100" s="36"/>
      <c r="TEG100" s="37"/>
      <c r="TEH100" s="37"/>
      <c r="TEI100" s="38"/>
      <c r="TEJ100" s="37"/>
      <c r="TEK100" s="37"/>
      <c r="TEL100" s="38"/>
      <c r="TEM100" s="37"/>
      <c r="TEN100" s="37"/>
      <c r="TEO100" s="38"/>
      <c r="TEP100" s="34"/>
      <c r="TEQ100" s="35"/>
      <c r="TER100" s="36"/>
      <c r="TES100" s="37"/>
      <c r="TET100" s="37"/>
      <c r="TEU100" s="38"/>
      <c r="TEV100" s="37"/>
      <c r="TEW100" s="37"/>
      <c r="TEX100" s="38"/>
      <c r="TEY100" s="37"/>
      <c r="TEZ100" s="37"/>
      <c r="TFA100" s="38"/>
      <c r="TFB100" s="34"/>
      <c r="TFC100" s="35"/>
      <c r="TFD100" s="36"/>
      <c r="TFE100" s="37"/>
      <c r="TFF100" s="37"/>
      <c r="TFG100" s="38"/>
      <c r="TFH100" s="37"/>
      <c r="TFI100" s="37"/>
      <c r="TFJ100" s="38"/>
      <c r="TFK100" s="37"/>
      <c r="TFL100" s="37"/>
      <c r="TFM100" s="38"/>
      <c r="TFN100" s="34"/>
      <c r="TFO100" s="35"/>
      <c r="TFP100" s="36"/>
      <c r="TFQ100" s="37"/>
      <c r="TFR100" s="37"/>
      <c r="TFS100" s="38"/>
      <c r="TFT100" s="37"/>
      <c r="TFU100" s="37"/>
      <c r="TFV100" s="38"/>
      <c r="TFW100" s="37"/>
      <c r="TFX100" s="37"/>
      <c r="TFY100" s="38"/>
      <c r="TFZ100" s="34"/>
      <c r="TGA100" s="35"/>
      <c r="TGB100" s="36"/>
      <c r="TGC100" s="37"/>
      <c r="TGD100" s="37"/>
      <c r="TGE100" s="38"/>
      <c r="TGF100" s="37"/>
      <c r="TGG100" s="37"/>
      <c r="TGH100" s="38"/>
      <c r="TGI100" s="37"/>
      <c r="TGJ100" s="37"/>
      <c r="TGK100" s="38"/>
      <c r="TGL100" s="34"/>
      <c r="TGM100" s="35"/>
      <c r="TGN100" s="36"/>
      <c r="TGO100" s="37"/>
      <c r="TGP100" s="37"/>
      <c r="TGQ100" s="38"/>
      <c r="TGR100" s="37"/>
      <c r="TGS100" s="37"/>
      <c r="TGT100" s="38"/>
      <c r="TGU100" s="37"/>
      <c r="TGV100" s="37"/>
      <c r="TGW100" s="38"/>
      <c r="TGX100" s="34"/>
      <c r="TGY100" s="35"/>
      <c r="TGZ100" s="36"/>
      <c r="THA100" s="37"/>
      <c r="THB100" s="37"/>
      <c r="THC100" s="38"/>
      <c r="THD100" s="37"/>
      <c r="THE100" s="37"/>
      <c r="THF100" s="38"/>
      <c r="THG100" s="37"/>
      <c r="THH100" s="37"/>
      <c r="THI100" s="38"/>
      <c r="THJ100" s="34"/>
      <c r="THK100" s="35"/>
      <c r="THL100" s="36"/>
      <c r="THM100" s="37"/>
      <c r="THN100" s="37"/>
      <c r="THO100" s="38"/>
      <c r="THP100" s="37"/>
      <c r="THQ100" s="37"/>
      <c r="THR100" s="38"/>
      <c r="THS100" s="37"/>
      <c r="THT100" s="37"/>
      <c r="THU100" s="38"/>
      <c r="THV100" s="34"/>
      <c r="THW100" s="35"/>
      <c r="THX100" s="36"/>
      <c r="THY100" s="37"/>
      <c r="THZ100" s="37"/>
      <c r="TIA100" s="38"/>
      <c r="TIB100" s="37"/>
      <c r="TIC100" s="37"/>
      <c r="TID100" s="38"/>
      <c r="TIE100" s="37"/>
      <c r="TIF100" s="37"/>
      <c r="TIG100" s="38"/>
      <c r="TIH100" s="34"/>
      <c r="TII100" s="35"/>
      <c r="TIJ100" s="36"/>
      <c r="TIK100" s="37"/>
      <c r="TIL100" s="37"/>
      <c r="TIM100" s="38"/>
      <c r="TIN100" s="37"/>
      <c r="TIO100" s="37"/>
      <c r="TIP100" s="38"/>
      <c r="TIQ100" s="37"/>
      <c r="TIR100" s="37"/>
      <c r="TIS100" s="38"/>
      <c r="TIT100" s="34"/>
      <c r="TIU100" s="35"/>
      <c r="TIV100" s="36"/>
      <c r="TIW100" s="37"/>
      <c r="TIX100" s="37"/>
      <c r="TIY100" s="38"/>
      <c r="TIZ100" s="37"/>
      <c r="TJA100" s="37"/>
      <c r="TJB100" s="38"/>
      <c r="TJC100" s="37"/>
      <c r="TJD100" s="37"/>
      <c r="TJE100" s="38"/>
      <c r="TJF100" s="34"/>
      <c r="TJG100" s="35"/>
      <c r="TJH100" s="36"/>
      <c r="TJI100" s="37"/>
      <c r="TJJ100" s="37"/>
      <c r="TJK100" s="38"/>
      <c r="TJL100" s="37"/>
      <c r="TJM100" s="37"/>
      <c r="TJN100" s="38"/>
      <c r="TJO100" s="37"/>
      <c r="TJP100" s="37"/>
      <c r="TJQ100" s="38"/>
      <c r="TJR100" s="34"/>
      <c r="TJS100" s="35"/>
      <c r="TJT100" s="36"/>
      <c r="TJU100" s="37"/>
      <c r="TJV100" s="37"/>
      <c r="TJW100" s="38"/>
      <c r="TJX100" s="37"/>
      <c r="TJY100" s="37"/>
      <c r="TJZ100" s="38"/>
      <c r="TKA100" s="37"/>
      <c r="TKB100" s="37"/>
      <c r="TKC100" s="38"/>
      <c r="TKD100" s="34"/>
      <c r="TKE100" s="35"/>
      <c r="TKF100" s="36"/>
      <c r="TKG100" s="37"/>
      <c r="TKH100" s="37"/>
      <c r="TKI100" s="38"/>
      <c r="TKJ100" s="37"/>
      <c r="TKK100" s="37"/>
      <c r="TKL100" s="38"/>
      <c r="TKM100" s="37"/>
      <c r="TKN100" s="37"/>
      <c r="TKO100" s="38"/>
      <c r="TKP100" s="34"/>
      <c r="TKQ100" s="35"/>
      <c r="TKR100" s="36"/>
      <c r="TKS100" s="37"/>
      <c r="TKT100" s="37"/>
      <c r="TKU100" s="38"/>
      <c r="TKV100" s="37"/>
      <c r="TKW100" s="37"/>
      <c r="TKX100" s="38"/>
      <c r="TKY100" s="37"/>
      <c r="TKZ100" s="37"/>
      <c r="TLA100" s="38"/>
      <c r="TLB100" s="34"/>
      <c r="TLC100" s="35"/>
      <c r="TLD100" s="36"/>
      <c r="TLE100" s="37"/>
      <c r="TLF100" s="37"/>
      <c r="TLG100" s="38"/>
      <c r="TLH100" s="37"/>
      <c r="TLI100" s="37"/>
      <c r="TLJ100" s="38"/>
      <c r="TLK100" s="37"/>
      <c r="TLL100" s="37"/>
      <c r="TLM100" s="38"/>
      <c r="TLN100" s="34"/>
      <c r="TLO100" s="35"/>
      <c r="TLP100" s="36"/>
      <c r="TLQ100" s="37"/>
      <c r="TLR100" s="37"/>
      <c r="TLS100" s="38"/>
      <c r="TLT100" s="37"/>
      <c r="TLU100" s="37"/>
      <c r="TLV100" s="38"/>
      <c r="TLW100" s="37"/>
      <c r="TLX100" s="37"/>
      <c r="TLY100" s="38"/>
      <c r="TLZ100" s="34"/>
      <c r="TMA100" s="35"/>
      <c r="TMB100" s="36"/>
      <c r="TMC100" s="37"/>
      <c r="TMD100" s="37"/>
      <c r="TME100" s="38"/>
      <c r="TMF100" s="37"/>
      <c r="TMG100" s="37"/>
      <c r="TMH100" s="38"/>
      <c r="TMI100" s="37"/>
      <c r="TMJ100" s="37"/>
      <c r="TMK100" s="38"/>
      <c r="TML100" s="34"/>
      <c r="TMM100" s="35"/>
      <c r="TMN100" s="36"/>
      <c r="TMO100" s="37"/>
      <c r="TMP100" s="37"/>
      <c r="TMQ100" s="38"/>
      <c r="TMR100" s="37"/>
      <c r="TMS100" s="37"/>
      <c r="TMT100" s="38"/>
      <c r="TMU100" s="37"/>
      <c r="TMV100" s="37"/>
      <c r="TMW100" s="38"/>
      <c r="TMX100" s="34"/>
      <c r="TMY100" s="35"/>
      <c r="TMZ100" s="36"/>
      <c r="TNA100" s="37"/>
      <c r="TNB100" s="37"/>
      <c r="TNC100" s="38"/>
      <c r="TND100" s="37"/>
      <c r="TNE100" s="37"/>
      <c r="TNF100" s="38"/>
      <c r="TNG100" s="37"/>
      <c r="TNH100" s="37"/>
      <c r="TNI100" s="38"/>
      <c r="TNJ100" s="34"/>
      <c r="TNK100" s="35"/>
      <c r="TNL100" s="36"/>
      <c r="TNM100" s="37"/>
      <c r="TNN100" s="37"/>
      <c r="TNO100" s="38"/>
      <c r="TNP100" s="37"/>
      <c r="TNQ100" s="37"/>
      <c r="TNR100" s="38"/>
      <c r="TNS100" s="37"/>
      <c r="TNT100" s="37"/>
      <c r="TNU100" s="38"/>
      <c r="TNV100" s="34"/>
      <c r="TNW100" s="35"/>
      <c r="TNX100" s="36"/>
      <c r="TNY100" s="37"/>
      <c r="TNZ100" s="37"/>
      <c r="TOA100" s="38"/>
      <c r="TOB100" s="37"/>
      <c r="TOC100" s="37"/>
      <c r="TOD100" s="38"/>
      <c r="TOE100" s="37"/>
      <c r="TOF100" s="37"/>
      <c r="TOG100" s="38"/>
      <c r="TOH100" s="34"/>
      <c r="TOI100" s="35"/>
      <c r="TOJ100" s="36"/>
      <c r="TOK100" s="37"/>
      <c r="TOL100" s="37"/>
      <c r="TOM100" s="38"/>
      <c r="TON100" s="37"/>
      <c r="TOO100" s="37"/>
      <c r="TOP100" s="38"/>
      <c r="TOQ100" s="37"/>
      <c r="TOR100" s="37"/>
      <c r="TOS100" s="38"/>
      <c r="TOT100" s="34"/>
      <c r="TOU100" s="35"/>
      <c r="TOV100" s="36"/>
      <c r="TOW100" s="37"/>
      <c r="TOX100" s="37"/>
      <c r="TOY100" s="38"/>
      <c r="TOZ100" s="37"/>
      <c r="TPA100" s="37"/>
      <c r="TPB100" s="38"/>
      <c r="TPC100" s="37"/>
      <c r="TPD100" s="37"/>
      <c r="TPE100" s="38"/>
      <c r="TPF100" s="34"/>
      <c r="TPG100" s="35"/>
      <c r="TPH100" s="36"/>
      <c r="TPI100" s="37"/>
      <c r="TPJ100" s="37"/>
      <c r="TPK100" s="38"/>
      <c r="TPL100" s="37"/>
      <c r="TPM100" s="37"/>
      <c r="TPN100" s="38"/>
      <c r="TPO100" s="37"/>
      <c r="TPP100" s="37"/>
      <c r="TPQ100" s="38"/>
      <c r="TPR100" s="34"/>
      <c r="TPS100" s="35"/>
      <c r="TPT100" s="36"/>
      <c r="TPU100" s="37"/>
      <c r="TPV100" s="37"/>
      <c r="TPW100" s="38"/>
      <c r="TPX100" s="37"/>
      <c r="TPY100" s="37"/>
      <c r="TPZ100" s="38"/>
      <c r="TQA100" s="37"/>
      <c r="TQB100" s="37"/>
      <c r="TQC100" s="38"/>
      <c r="TQD100" s="34"/>
      <c r="TQE100" s="35"/>
      <c r="TQF100" s="36"/>
      <c r="TQG100" s="37"/>
      <c r="TQH100" s="37"/>
      <c r="TQI100" s="38"/>
      <c r="TQJ100" s="37"/>
      <c r="TQK100" s="37"/>
      <c r="TQL100" s="38"/>
      <c r="TQM100" s="37"/>
      <c r="TQN100" s="37"/>
      <c r="TQO100" s="38"/>
      <c r="TQP100" s="34"/>
      <c r="TQQ100" s="35"/>
      <c r="TQR100" s="36"/>
      <c r="TQS100" s="37"/>
      <c r="TQT100" s="37"/>
      <c r="TQU100" s="38"/>
      <c r="TQV100" s="37"/>
      <c r="TQW100" s="37"/>
      <c r="TQX100" s="38"/>
      <c r="TQY100" s="37"/>
      <c r="TQZ100" s="37"/>
      <c r="TRA100" s="38"/>
      <c r="TRB100" s="34"/>
      <c r="TRC100" s="35"/>
      <c r="TRD100" s="36"/>
      <c r="TRE100" s="37"/>
      <c r="TRF100" s="37"/>
      <c r="TRG100" s="38"/>
      <c r="TRH100" s="37"/>
      <c r="TRI100" s="37"/>
      <c r="TRJ100" s="38"/>
      <c r="TRK100" s="37"/>
      <c r="TRL100" s="37"/>
      <c r="TRM100" s="38"/>
      <c r="TRN100" s="34"/>
      <c r="TRO100" s="35"/>
      <c r="TRP100" s="36"/>
      <c r="TRQ100" s="37"/>
      <c r="TRR100" s="37"/>
      <c r="TRS100" s="38"/>
      <c r="TRT100" s="37"/>
      <c r="TRU100" s="37"/>
      <c r="TRV100" s="38"/>
      <c r="TRW100" s="37"/>
      <c r="TRX100" s="37"/>
      <c r="TRY100" s="38"/>
      <c r="TRZ100" s="34"/>
      <c r="TSA100" s="35"/>
      <c r="TSB100" s="36"/>
      <c r="TSC100" s="37"/>
      <c r="TSD100" s="37"/>
      <c r="TSE100" s="38"/>
      <c r="TSF100" s="37"/>
      <c r="TSG100" s="37"/>
      <c r="TSH100" s="38"/>
      <c r="TSI100" s="37"/>
      <c r="TSJ100" s="37"/>
      <c r="TSK100" s="38"/>
      <c r="TSL100" s="34"/>
      <c r="TSM100" s="35"/>
      <c r="TSN100" s="36"/>
      <c r="TSO100" s="37"/>
      <c r="TSP100" s="37"/>
      <c r="TSQ100" s="38"/>
      <c r="TSR100" s="37"/>
      <c r="TSS100" s="37"/>
      <c r="TST100" s="38"/>
      <c r="TSU100" s="37"/>
      <c r="TSV100" s="37"/>
      <c r="TSW100" s="38"/>
      <c r="TSX100" s="34"/>
      <c r="TSY100" s="35"/>
      <c r="TSZ100" s="36"/>
      <c r="TTA100" s="37"/>
      <c r="TTB100" s="37"/>
      <c r="TTC100" s="38"/>
      <c r="TTD100" s="37"/>
      <c r="TTE100" s="37"/>
      <c r="TTF100" s="38"/>
      <c r="TTG100" s="37"/>
      <c r="TTH100" s="37"/>
      <c r="TTI100" s="38"/>
      <c r="TTJ100" s="34"/>
      <c r="TTK100" s="35"/>
      <c r="TTL100" s="36"/>
      <c r="TTM100" s="37"/>
      <c r="TTN100" s="37"/>
      <c r="TTO100" s="38"/>
      <c r="TTP100" s="37"/>
      <c r="TTQ100" s="37"/>
      <c r="TTR100" s="38"/>
      <c r="TTS100" s="37"/>
      <c r="TTT100" s="37"/>
      <c r="TTU100" s="38"/>
      <c r="TTV100" s="34"/>
      <c r="TTW100" s="35"/>
      <c r="TTX100" s="36"/>
      <c r="TTY100" s="37"/>
      <c r="TTZ100" s="37"/>
      <c r="TUA100" s="38"/>
      <c r="TUB100" s="37"/>
      <c r="TUC100" s="37"/>
      <c r="TUD100" s="38"/>
      <c r="TUE100" s="37"/>
      <c r="TUF100" s="37"/>
      <c r="TUG100" s="38"/>
      <c r="TUH100" s="34"/>
      <c r="TUI100" s="35"/>
      <c r="TUJ100" s="36"/>
      <c r="TUK100" s="37"/>
      <c r="TUL100" s="37"/>
      <c r="TUM100" s="38"/>
      <c r="TUN100" s="37"/>
      <c r="TUO100" s="37"/>
      <c r="TUP100" s="38"/>
      <c r="TUQ100" s="37"/>
      <c r="TUR100" s="37"/>
      <c r="TUS100" s="38"/>
      <c r="TUT100" s="34"/>
      <c r="TUU100" s="35"/>
      <c r="TUV100" s="36"/>
      <c r="TUW100" s="37"/>
      <c r="TUX100" s="37"/>
      <c r="TUY100" s="38"/>
      <c r="TUZ100" s="37"/>
      <c r="TVA100" s="37"/>
      <c r="TVB100" s="38"/>
      <c r="TVC100" s="37"/>
      <c r="TVD100" s="37"/>
      <c r="TVE100" s="38"/>
      <c r="TVF100" s="34"/>
      <c r="TVG100" s="35"/>
      <c r="TVH100" s="36"/>
      <c r="TVI100" s="37"/>
      <c r="TVJ100" s="37"/>
      <c r="TVK100" s="38"/>
      <c r="TVL100" s="37"/>
      <c r="TVM100" s="37"/>
      <c r="TVN100" s="38"/>
      <c r="TVO100" s="37"/>
      <c r="TVP100" s="37"/>
      <c r="TVQ100" s="38"/>
      <c r="TVR100" s="34"/>
      <c r="TVS100" s="35"/>
      <c r="TVT100" s="36"/>
      <c r="TVU100" s="37"/>
      <c r="TVV100" s="37"/>
      <c r="TVW100" s="38"/>
      <c r="TVX100" s="37"/>
      <c r="TVY100" s="37"/>
      <c r="TVZ100" s="38"/>
      <c r="TWA100" s="37"/>
      <c r="TWB100" s="37"/>
      <c r="TWC100" s="38"/>
      <c r="TWD100" s="34"/>
      <c r="TWE100" s="35"/>
      <c r="TWF100" s="36"/>
      <c r="TWG100" s="37"/>
      <c r="TWH100" s="37"/>
      <c r="TWI100" s="38"/>
      <c r="TWJ100" s="37"/>
      <c r="TWK100" s="37"/>
      <c r="TWL100" s="38"/>
      <c r="TWM100" s="37"/>
      <c r="TWN100" s="37"/>
      <c r="TWO100" s="38"/>
      <c r="TWP100" s="34"/>
      <c r="TWQ100" s="35"/>
      <c r="TWR100" s="36"/>
      <c r="TWS100" s="37"/>
      <c r="TWT100" s="37"/>
      <c r="TWU100" s="38"/>
      <c r="TWV100" s="37"/>
      <c r="TWW100" s="37"/>
      <c r="TWX100" s="38"/>
      <c r="TWY100" s="37"/>
      <c r="TWZ100" s="37"/>
      <c r="TXA100" s="38"/>
      <c r="TXB100" s="34"/>
      <c r="TXC100" s="35"/>
      <c r="TXD100" s="36"/>
      <c r="TXE100" s="37"/>
      <c r="TXF100" s="37"/>
      <c r="TXG100" s="38"/>
      <c r="TXH100" s="37"/>
      <c r="TXI100" s="37"/>
      <c r="TXJ100" s="38"/>
      <c r="TXK100" s="37"/>
      <c r="TXL100" s="37"/>
      <c r="TXM100" s="38"/>
      <c r="TXN100" s="34"/>
      <c r="TXO100" s="35"/>
      <c r="TXP100" s="36"/>
      <c r="TXQ100" s="37"/>
      <c r="TXR100" s="37"/>
      <c r="TXS100" s="38"/>
      <c r="TXT100" s="37"/>
      <c r="TXU100" s="37"/>
      <c r="TXV100" s="38"/>
      <c r="TXW100" s="37"/>
      <c r="TXX100" s="37"/>
      <c r="TXY100" s="38"/>
      <c r="TXZ100" s="34"/>
      <c r="TYA100" s="35"/>
      <c r="TYB100" s="36"/>
      <c r="TYC100" s="37"/>
      <c r="TYD100" s="37"/>
      <c r="TYE100" s="38"/>
      <c r="TYF100" s="37"/>
      <c r="TYG100" s="37"/>
      <c r="TYH100" s="38"/>
      <c r="TYI100" s="37"/>
      <c r="TYJ100" s="37"/>
      <c r="TYK100" s="38"/>
      <c r="TYL100" s="34"/>
      <c r="TYM100" s="35"/>
      <c r="TYN100" s="36"/>
      <c r="TYO100" s="37"/>
      <c r="TYP100" s="37"/>
      <c r="TYQ100" s="38"/>
      <c r="TYR100" s="37"/>
      <c r="TYS100" s="37"/>
      <c r="TYT100" s="38"/>
      <c r="TYU100" s="37"/>
      <c r="TYV100" s="37"/>
      <c r="TYW100" s="38"/>
      <c r="TYX100" s="34"/>
      <c r="TYY100" s="35"/>
      <c r="TYZ100" s="36"/>
      <c r="TZA100" s="37"/>
      <c r="TZB100" s="37"/>
      <c r="TZC100" s="38"/>
      <c r="TZD100" s="37"/>
      <c r="TZE100" s="37"/>
      <c r="TZF100" s="38"/>
      <c r="TZG100" s="37"/>
      <c r="TZH100" s="37"/>
      <c r="TZI100" s="38"/>
      <c r="TZJ100" s="34"/>
      <c r="TZK100" s="35"/>
      <c r="TZL100" s="36"/>
      <c r="TZM100" s="37"/>
      <c r="TZN100" s="37"/>
      <c r="TZO100" s="38"/>
      <c r="TZP100" s="37"/>
      <c r="TZQ100" s="37"/>
      <c r="TZR100" s="38"/>
      <c r="TZS100" s="37"/>
      <c r="TZT100" s="37"/>
      <c r="TZU100" s="38"/>
      <c r="TZV100" s="34"/>
      <c r="TZW100" s="35"/>
      <c r="TZX100" s="36"/>
      <c r="TZY100" s="37"/>
      <c r="TZZ100" s="37"/>
      <c r="UAA100" s="38"/>
      <c r="UAB100" s="37"/>
      <c r="UAC100" s="37"/>
      <c r="UAD100" s="38"/>
      <c r="UAE100" s="37"/>
      <c r="UAF100" s="37"/>
      <c r="UAG100" s="38"/>
      <c r="UAH100" s="34"/>
      <c r="UAI100" s="35"/>
      <c r="UAJ100" s="36"/>
      <c r="UAK100" s="37"/>
      <c r="UAL100" s="37"/>
      <c r="UAM100" s="38"/>
      <c r="UAN100" s="37"/>
      <c r="UAO100" s="37"/>
      <c r="UAP100" s="38"/>
      <c r="UAQ100" s="37"/>
      <c r="UAR100" s="37"/>
      <c r="UAS100" s="38"/>
      <c r="UAT100" s="34"/>
      <c r="UAU100" s="35"/>
      <c r="UAV100" s="36"/>
      <c r="UAW100" s="37"/>
      <c r="UAX100" s="37"/>
      <c r="UAY100" s="38"/>
      <c r="UAZ100" s="37"/>
      <c r="UBA100" s="37"/>
      <c r="UBB100" s="38"/>
      <c r="UBC100" s="37"/>
      <c r="UBD100" s="37"/>
      <c r="UBE100" s="38"/>
      <c r="UBF100" s="34"/>
      <c r="UBG100" s="35"/>
      <c r="UBH100" s="36"/>
      <c r="UBI100" s="37"/>
      <c r="UBJ100" s="37"/>
      <c r="UBK100" s="38"/>
      <c r="UBL100" s="37"/>
      <c r="UBM100" s="37"/>
      <c r="UBN100" s="38"/>
      <c r="UBO100" s="37"/>
      <c r="UBP100" s="37"/>
      <c r="UBQ100" s="38"/>
      <c r="UBR100" s="34"/>
      <c r="UBS100" s="35"/>
      <c r="UBT100" s="36"/>
      <c r="UBU100" s="37"/>
      <c r="UBV100" s="37"/>
      <c r="UBW100" s="38"/>
      <c r="UBX100" s="37"/>
      <c r="UBY100" s="37"/>
      <c r="UBZ100" s="38"/>
      <c r="UCA100" s="37"/>
      <c r="UCB100" s="37"/>
      <c r="UCC100" s="38"/>
      <c r="UCD100" s="34"/>
      <c r="UCE100" s="35"/>
      <c r="UCF100" s="36"/>
      <c r="UCG100" s="37"/>
      <c r="UCH100" s="37"/>
      <c r="UCI100" s="38"/>
      <c r="UCJ100" s="37"/>
      <c r="UCK100" s="37"/>
      <c r="UCL100" s="38"/>
      <c r="UCM100" s="37"/>
      <c r="UCN100" s="37"/>
      <c r="UCO100" s="38"/>
      <c r="UCP100" s="34"/>
      <c r="UCQ100" s="35"/>
      <c r="UCR100" s="36"/>
      <c r="UCS100" s="37"/>
      <c r="UCT100" s="37"/>
      <c r="UCU100" s="38"/>
      <c r="UCV100" s="37"/>
      <c r="UCW100" s="37"/>
      <c r="UCX100" s="38"/>
      <c r="UCY100" s="37"/>
      <c r="UCZ100" s="37"/>
      <c r="UDA100" s="38"/>
      <c r="UDB100" s="34"/>
      <c r="UDC100" s="35"/>
      <c r="UDD100" s="36"/>
      <c r="UDE100" s="37"/>
      <c r="UDF100" s="37"/>
      <c r="UDG100" s="38"/>
      <c r="UDH100" s="37"/>
      <c r="UDI100" s="37"/>
      <c r="UDJ100" s="38"/>
      <c r="UDK100" s="37"/>
      <c r="UDL100" s="37"/>
      <c r="UDM100" s="38"/>
      <c r="UDN100" s="34"/>
      <c r="UDO100" s="35"/>
      <c r="UDP100" s="36"/>
      <c r="UDQ100" s="37"/>
      <c r="UDR100" s="37"/>
      <c r="UDS100" s="38"/>
      <c r="UDT100" s="37"/>
      <c r="UDU100" s="37"/>
      <c r="UDV100" s="38"/>
      <c r="UDW100" s="37"/>
      <c r="UDX100" s="37"/>
      <c r="UDY100" s="38"/>
      <c r="UDZ100" s="34"/>
      <c r="UEA100" s="35"/>
      <c r="UEB100" s="36"/>
      <c r="UEC100" s="37"/>
      <c r="UED100" s="37"/>
      <c r="UEE100" s="38"/>
      <c r="UEF100" s="37"/>
      <c r="UEG100" s="37"/>
      <c r="UEH100" s="38"/>
      <c r="UEI100" s="37"/>
      <c r="UEJ100" s="37"/>
      <c r="UEK100" s="38"/>
      <c r="UEL100" s="34"/>
      <c r="UEM100" s="35"/>
      <c r="UEN100" s="36"/>
      <c r="UEO100" s="37"/>
      <c r="UEP100" s="37"/>
      <c r="UEQ100" s="38"/>
      <c r="UER100" s="37"/>
      <c r="UES100" s="37"/>
      <c r="UET100" s="38"/>
      <c r="UEU100" s="37"/>
      <c r="UEV100" s="37"/>
      <c r="UEW100" s="38"/>
      <c r="UEX100" s="34"/>
      <c r="UEY100" s="35"/>
      <c r="UEZ100" s="36"/>
      <c r="UFA100" s="37"/>
      <c r="UFB100" s="37"/>
      <c r="UFC100" s="38"/>
      <c r="UFD100" s="37"/>
      <c r="UFE100" s="37"/>
      <c r="UFF100" s="38"/>
      <c r="UFG100" s="37"/>
      <c r="UFH100" s="37"/>
      <c r="UFI100" s="38"/>
      <c r="UFJ100" s="34"/>
      <c r="UFK100" s="35"/>
      <c r="UFL100" s="36"/>
      <c r="UFM100" s="37"/>
      <c r="UFN100" s="37"/>
      <c r="UFO100" s="38"/>
      <c r="UFP100" s="37"/>
      <c r="UFQ100" s="37"/>
      <c r="UFR100" s="38"/>
      <c r="UFS100" s="37"/>
      <c r="UFT100" s="37"/>
      <c r="UFU100" s="38"/>
      <c r="UFV100" s="34"/>
      <c r="UFW100" s="35"/>
      <c r="UFX100" s="36"/>
      <c r="UFY100" s="37"/>
      <c r="UFZ100" s="37"/>
      <c r="UGA100" s="38"/>
      <c r="UGB100" s="37"/>
      <c r="UGC100" s="37"/>
      <c r="UGD100" s="38"/>
      <c r="UGE100" s="37"/>
      <c r="UGF100" s="37"/>
      <c r="UGG100" s="38"/>
      <c r="UGH100" s="34"/>
      <c r="UGI100" s="35"/>
      <c r="UGJ100" s="36"/>
      <c r="UGK100" s="37"/>
      <c r="UGL100" s="37"/>
      <c r="UGM100" s="38"/>
      <c r="UGN100" s="37"/>
      <c r="UGO100" s="37"/>
      <c r="UGP100" s="38"/>
      <c r="UGQ100" s="37"/>
      <c r="UGR100" s="37"/>
      <c r="UGS100" s="38"/>
      <c r="UGT100" s="34"/>
      <c r="UGU100" s="35"/>
      <c r="UGV100" s="36"/>
      <c r="UGW100" s="37"/>
      <c r="UGX100" s="37"/>
      <c r="UGY100" s="38"/>
      <c r="UGZ100" s="37"/>
      <c r="UHA100" s="37"/>
      <c r="UHB100" s="38"/>
      <c r="UHC100" s="37"/>
      <c r="UHD100" s="37"/>
      <c r="UHE100" s="38"/>
      <c r="UHF100" s="34"/>
      <c r="UHG100" s="35"/>
      <c r="UHH100" s="36"/>
      <c r="UHI100" s="37"/>
      <c r="UHJ100" s="37"/>
      <c r="UHK100" s="38"/>
      <c r="UHL100" s="37"/>
      <c r="UHM100" s="37"/>
      <c r="UHN100" s="38"/>
      <c r="UHO100" s="37"/>
      <c r="UHP100" s="37"/>
      <c r="UHQ100" s="38"/>
      <c r="UHR100" s="34"/>
      <c r="UHS100" s="35"/>
      <c r="UHT100" s="36"/>
      <c r="UHU100" s="37"/>
      <c r="UHV100" s="37"/>
      <c r="UHW100" s="38"/>
      <c r="UHX100" s="37"/>
      <c r="UHY100" s="37"/>
      <c r="UHZ100" s="38"/>
      <c r="UIA100" s="37"/>
      <c r="UIB100" s="37"/>
      <c r="UIC100" s="38"/>
      <c r="UID100" s="34"/>
      <c r="UIE100" s="35"/>
      <c r="UIF100" s="36"/>
      <c r="UIG100" s="37"/>
      <c r="UIH100" s="37"/>
      <c r="UII100" s="38"/>
      <c r="UIJ100" s="37"/>
      <c r="UIK100" s="37"/>
      <c r="UIL100" s="38"/>
      <c r="UIM100" s="37"/>
      <c r="UIN100" s="37"/>
      <c r="UIO100" s="38"/>
      <c r="UIP100" s="34"/>
      <c r="UIQ100" s="35"/>
      <c r="UIR100" s="36"/>
      <c r="UIS100" s="37"/>
      <c r="UIT100" s="37"/>
      <c r="UIU100" s="38"/>
      <c r="UIV100" s="37"/>
      <c r="UIW100" s="37"/>
      <c r="UIX100" s="38"/>
      <c r="UIY100" s="37"/>
      <c r="UIZ100" s="37"/>
      <c r="UJA100" s="38"/>
      <c r="UJB100" s="34"/>
      <c r="UJC100" s="35"/>
      <c r="UJD100" s="36"/>
      <c r="UJE100" s="37"/>
      <c r="UJF100" s="37"/>
      <c r="UJG100" s="38"/>
      <c r="UJH100" s="37"/>
      <c r="UJI100" s="37"/>
      <c r="UJJ100" s="38"/>
      <c r="UJK100" s="37"/>
      <c r="UJL100" s="37"/>
      <c r="UJM100" s="38"/>
      <c r="UJN100" s="34"/>
      <c r="UJO100" s="35"/>
      <c r="UJP100" s="36"/>
      <c r="UJQ100" s="37"/>
      <c r="UJR100" s="37"/>
      <c r="UJS100" s="38"/>
      <c r="UJT100" s="37"/>
      <c r="UJU100" s="37"/>
      <c r="UJV100" s="38"/>
      <c r="UJW100" s="37"/>
      <c r="UJX100" s="37"/>
      <c r="UJY100" s="38"/>
      <c r="UJZ100" s="34"/>
      <c r="UKA100" s="35"/>
      <c r="UKB100" s="36"/>
      <c r="UKC100" s="37"/>
      <c r="UKD100" s="37"/>
      <c r="UKE100" s="38"/>
      <c r="UKF100" s="37"/>
      <c r="UKG100" s="37"/>
      <c r="UKH100" s="38"/>
      <c r="UKI100" s="37"/>
      <c r="UKJ100" s="37"/>
      <c r="UKK100" s="38"/>
      <c r="UKL100" s="34"/>
      <c r="UKM100" s="35"/>
      <c r="UKN100" s="36"/>
      <c r="UKO100" s="37"/>
      <c r="UKP100" s="37"/>
      <c r="UKQ100" s="38"/>
      <c r="UKR100" s="37"/>
      <c r="UKS100" s="37"/>
      <c r="UKT100" s="38"/>
      <c r="UKU100" s="37"/>
      <c r="UKV100" s="37"/>
      <c r="UKW100" s="38"/>
      <c r="UKX100" s="34"/>
      <c r="UKY100" s="35"/>
      <c r="UKZ100" s="36"/>
      <c r="ULA100" s="37"/>
      <c r="ULB100" s="37"/>
      <c r="ULC100" s="38"/>
      <c r="ULD100" s="37"/>
      <c r="ULE100" s="37"/>
      <c r="ULF100" s="38"/>
      <c r="ULG100" s="37"/>
      <c r="ULH100" s="37"/>
      <c r="ULI100" s="38"/>
      <c r="ULJ100" s="34"/>
      <c r="ULK100" s="35"/>
      <c r="ULL100" s="36"/>
      <c r="ULM100" s="37"/>
      <c r="ULN100" s="37"/>
      <c r="ULO100" s="38"/>
      <c r="ULP100" s="37"/>
      <c r="ULQ100" s="37"/>
      <c r="ULR100" s="38"/>
      <c r="ULS100" s="37"/>
      <c r="ULT100" s="37"/>
      <c r="ULU100" s="38"/>
      <c r="ULV100" s="34"/>
      <c r="ULW100" s="35"/>
      <c r="ULX100" s="36"/>
      <c r="ULY100" s="37"/>
      <c r="ULZ100" s="37"/>
      <c r="UMA100" s="38"/>
      <c r="UMB100" s="37"/>
      <c r="UMC100" s="37"/>
      <c r="UMD100" s="38"/>
      <c r="UME100" s="37"/>
      <c r="UMF100" s="37"/>
      <c r="UMG100" s="38"/>
      <c r="UMH100" s="34"/>
      <c r="UMI100" s="35"/>
      <c r="UMJ100" s="36"/>
      <c r="UMK100" s="37"/>
      <c r="UML100" s="37"/>
      <c r="UMM100" s="38"/>
      <c r="UMN100" s="37"/>
      <c r="UMO100" s="37"/>
      <c r="UMP100" s="38"/>
      <c r="UMQ100" s="37"/>
      <c r="UMR100" s="37"/>
      <c r="UMS100" s="38"/>
      <c r="UMT100" s="34"/>
      <c r="UMU100" s="35"/>
      <c r="UMV100" s="36"/>
      <c r="UMW100" s="37"/>
      <c r="UMX100" s="37"/>
      <c r="UMY100" s="38"/>
      <c r="UMZ100" s="37"/>
      <c r="UNA100" s="37"/>
      <c r="UNB100" s="38"/>
      <c r="UNC100" s="37"/>
      <c r="UND100" s="37"/>
      <c r="UNE100" s="38"/>
      <c r="UNF100" s="34"/>
      <c r="UNG100" s="35"/>
      <c r="UNH100" s="36"/>
      <c r="UNI100" s="37"/>
      <c r="UNJ100" s="37"/>
      <c r="UNK100" s="38"/>
      <c r="UNL100" s="37"/>
      <c r="UNM100" s="37"/>
      <c r="UNN100" s="38"/>
      <c r="UNO100" s="37"/>
      <c r="UNP100" s="37"/>
      <c r="UNQ100" s="38"/>
      <c r="UNR100" s="34"/>
      <c r="UNS100" s="35"/>
      <c r="UNT100" s="36"/>
      <c r="UNU100" s="37"/>
      <c r="UNV100" s="37"/>
      <c r="UNW100" s="38"/>
      <c r="UNX100" s="37"/>
      <c r="UNY100" s="37"/>
      <c r="UNZ100" s="38"/>
      <c r="UOA100" s="37"/>
      <c r="UOB100" s="37"/>
      <c r="UOC100" s="38"/>
      <c r="UOD100" s="34"/>
      <c r="UOE100" s="35"/>
      <c r="UOF100" s="36"/>
      <c r="UOG100" s="37"/>
      <c r="UOH100" s="37"/>
      <c r="UOI100" s="38"/>
      <c r="UOJ100" s="37"/>
      <c r="UOK100" s="37"/>
      <c r="UOL100" s="38"/>
      <c r="UOM100" s="37"/>
      <c r="UON100" s="37"/>
      <c r="UOO100" s="38"/>
      <c r="UOP100" s="34"/>
      <c r="UOQ100" s="35"/>
      <c r="UOR100" s="36"/>
      <c r="UOS100" s="37"/>
      <c r="UOT100" s="37"/>
      <c r="UOU100" s="38"/>
      <c r="UOV100" s="37"/>
      <c r="UOW100" s="37"/>
      <c r="UOX100" s="38"/>
      <c r="UOY100" s="37"/>
      <c r="UOZ100" s="37"/>
      <c r="UPA100" s="38"/>
      <c r="UPB100" s="34"/>
      <c r="UPC100" s="35"/>
      <c r="UPD100" s="36"/>
      <c r="UPE100" s="37"/>
      <c r="UPF100" s="37"/>
      <c r="UPG100" s="38"/>
      <c r="UPH100" s="37"/>
      <c r="UPI100" s="37"/>
      <c r="UPJ100" s="38"/>
      <c r="UPK100" s="37"/>
      <c r="UPL100" s="37"/>
      <c r="UPM100" s="38"/>
      <c r="UPN100" s="34"/>
      <c r="UPO100" s="35"/>
      <c r="UPP100" s="36"/>
      <c r="UPQ100" s="37"/>
      <c r="UPR100" s="37"/>
      <c r="UPS100" s="38"/>
      <c r="UPT100" s="37"/>
      <c r="UPU100" s="37"/>
      <c r="UPV100" s="38"/>
      <c r="UPW100" s="37"/>
      <c r="UPX100" s="37"/>
      <c r="UPY100" s="38"/>
      <c r="UPZ100" s="34"/>
      <c r="UQA100" s="35"/>
      <c r="UQB100" s="36"/>
      <c r="UQC100" s="37"/>
      <c r="UQD100" s="37"/>
      <c r="UQE100" s="38"/>
      <c r="UQF100" s="37"/>
      <c r="UQG100" s="37"/>
      <c r="UQH100" s="38"/>
      <c r="UQI100" s="37"/>
      <c r="UQJ100" s="37"/>
      <c r="UQK100" s="38"/>
      <c r="UQL100" s="34"/>
      <c r="UQM100" s="35"/>
      <c r="UQN100" s="36"/>
      <c r="UQO100" s="37"/>
      <c r="UQP100" s="37"/>
      <c r="UQQ100" s="38"/>
      <c r="UQR100" s="37"/>
      <c r="UQS100" s="37"/>
      <c r="UQT100" s="38"/>
      <c r="UQU100" s="37"/>
      <c r="UQV100" s="37"/>
      <c r="UQW100" s="38"/>
      <c r="UQX100" s="34"/>
      <c r="UQY100" s="35"/>
      <c r="UQZ100" s="36"/>
      <c r="URA100" s="37"/>
      <c r="URB100" s="37"/>
      <c r="URC100" s="38"/>
      <c r="URD100" s="37"/>
      <c r="URE100" s="37"/>
      <c r="URF100" s="38"/>
      <c r="URG100" s="37"/>
      <c r="URH100" s="37"/>
      <c r="URI100" s="38"/>
      <c r="URJ100" s="34"/>
      <c r="URK100" s="35"/>
      <c r="URL100" s="36"/>
      <c r="URM100" s="37"/>
      <c r="URN100" s="37"/>
      <c r="URO100" s="38"/>
      <c r="URP100" s="37"/>
      <c r="URQ100" s="37"/>
      <c r="URR100" s="38"/>
      <c r="URS100" s="37"/>
      <c r="URT100" s="37"/>
      <c r="URU100" s="38"/>
      <c r="URV100" s="34"/>
      <c r="URW100" s="35"/>
      <c r="URX100" s="36"/>
      <c r="URY100" s="37"/>
      <c r="URZ100" s="37"/>
      <c r="USA100" s="38"/>
      <c r="USB100" s="37"/>
      <c r="USC100" s="37"/>
      <c r="USD100" s="38"/>
      <c r="USE100" s="37"/>
      <c r="USF100" s="37"/>
      <c r="USG100" s="38"/>
      <c r="USH100" s="34"/>
      <c r="USI100" s="35"/>
      <c r="USJ100" s="36"/>
      <c r="USK100" s="37"/>
      <c r="USL100" s="37"/>
      <c r="USM100" s="38"/>
      <c r="USN100" s="37"/>
      <c r="USO100" s="37"/>
      <c r="USP100" s="38"/>
      <c r="USQ100" s="37"/>
      <c r="USR100" s="37"/>
      <c r="USS100" s="38"/>
      <c r="UST100" s="34"/>
      <c r="USU100" s="35"/>
      <c r="USV100" s="36"/>
      <c r="USW100" s="37"/>
      <c r="USX100" s="37"/>
      <c r="USY100" s="38"/>
      <c r="USZ100" s="37"/>
      <c r="UTA100" s="37"/>
      <c r="UTB100" s="38"/>
      <c r="UTC100" s="37"/>
      <c r="UTD100" s="37"/>
      <c r="UTE100" s="38"/>
      <c r="UTF100" s="34"/>
      <c r="UTG100" s="35"/>
      <c r="UTH100" s="36"/>
      <c r="UTI100" s="37"/>
      <c r="UTJ100" s="37"/>
      <c r="UTK100" s="38"/>
      <c r="UTL100" s="37"/>
      <c r="UTM100" s="37"/>
      <c r="UTN100" s="38"/>
      <c r="UTO100" s="37"/>
      <c r="UTP100" s="37"/>
      <c r="UTQ100" s="38"/>
      <c r="UTR100" s="34"/>
      <c r="UTS100" s="35"/>
      <c r="UTT100" s="36"/>
      <c r="UTU100" s="37"/>
      <c r="UTV100" s="37"/>
      <c r="UTW100" s="38"/>
      <c r="UTX100" s="37"/>
      <c r="UTY100" s="37"/>
      <c r="UTZ100" s="38"/>
      <c r="UUA100" s="37"/>
      <c r="UUB100" s="37"/>
      <c r="UUC100" s="38"/>
      <c r="UUD100" s="34"/>
      <c r="UUE100" s="35"/>
      <c r="UUF100" s="36"/>
      <c r="UUG100" s="37"/>
      <c r="UUH100" s="37"/>
      <c r="UUI100" s="38"/>
      <c r="UUJ100" s="37"/>
      <c r="UUK100" s="37"/>
      <c r="UUL100" s="38"/>
      <c r="UUM100" s="37"/>
      <c r="UUN100" s="37"/>
      <c r="UUO100" s="38"/>
      <c r="UUP100" s="34"/>
      <c r="UUQ100" s="35"/>
      <c r="UUR100" s="36"/>
      <c r="UUS100" s="37"/>
      <c r="UUT100" s="37"/>
      <c r="UUU100" s="38"/>
      <c r="UUV100" s="37"/>
      <c r="UUW100" s="37"/>
      <c r="UUX100" s="38"/>
      <c r="UUY100" s="37"/>
      <c r="UUZ100" s="37"/>
      <c r="UVA100" s="38"/>
      <c r="UVB100" s="34"/>
      <c r="UVC100" s="35"/>
      <c r="UVD100" s="36"/>
      <c r="UVE100" s="37"/>
      <c r="UVF100" s="37"/>
      <c r="UVG100" s="38"/>
      <c r="UVH100" s="37"/>
      <c r="UVI100" s="37"/>
      <c r="UVJ100" s="38"/>
      <c r="UVK100" s="37"/>
      <c r="UVL100" s="37"/>
      <c r="UVM100" s="38"/>
      <c r="UVN100" s="34"/>
      <c r="UVO100" s="35"/>
      <c r="UVP100" s="36"/>
      <c r="UVQ100" s="37"/>
      <c r="UVR100" s="37"/>
      <c r="UVS100" s="38"/>
      <c r="UVT100" s="37"/>
      <c r="UVU100" s="37"/>
      <c r="UVV100" s="38"/>
      <c r="UVW100" s="37"/>
      <c r="UVX100" s="37"/>
      <c r="UVY100" s="38"/>
      <c r="UVZ100" s="34"/>
      <c r="UWA100" s="35"/>
      <c r="UWB100" s="36"/>
      <c r="UWC100" s="37"/>
      <c r="UWD100" s="37"/>
      <c r="UWE100" s="38"/>
      <c r="UWF100" s="37"/>
      <c r="UWG100" s="37"/>
      <c r="UWH100" s="38"/>
      <c r="UWI100" s="37"/>
      <c r="UWJ100" s="37"/>
      <c r="UWK100" s="38"/>
      <c r="UWL100" s="34"/>
      <c r="UWM100" s="35"/>
      <c r="UWN100" s="36"/>
      <c r="UWO100" s="37"/>
      <c r="UWP100" s="37"/>
      <c r="UWQ100" s="38"/>
      <c r="UWR100" s="37"/>
      <c r="UWS100" s="37"/>
      <c r="UWT100" s="38"/>
      <c r="UWU100" s="37"/>
      <c r="UWV100" s="37"/>
      <c r="UWW100" s="38"/>
      <c r="UWX100" s="34"/>
      <c r="UWY100" s="35"/>
      <c r="UWZ100" s="36"/>
      <c r="UXA100" s="37"/>
      <c r="UXB100" s="37"/>
      <c r="UXC100" s="38"/>
      <c r="UXD100" s="37"/>
      <c r="UXE100" s="37"/>
      <c r="UXF100" s="38"/>
      <c r="UXG100" s="37"/>
      <c r="UXH100" s="37"/>
      <c r="UXI100" s="38"/>
      <c r="UXJ100" s="34"/>
      <c r="UXK100" s="35"/>
      <c r="UXL100" s="36"/>
      <c r="UXM100" s="37"/>
      <c r="UXN100" s="37"/>
      <c r="UXO100" s="38"/>
      <c r="UXP100" s="37"/>
      <c r="UXQ100" s="37"/>
      <c r="UXR100" s="38"/>
      <c r="UXS100" s="37"/>
      <c r="UXT100" s="37"/>
      <c r="UXU100" s="38"/>
      <c r="UXV100" s="34"/>
      <c r="UXW100" s="35"/>
      <c r="UXX100" s="36"/>
      <c r="UXY100" s="37"/>
      <c r="UXZ100" s="37"/>
      <c r="UYA100" s="38"/>
      <c r="UYB100" s="37"/>
      <c r="UYC100" s="37"/>
      <c r="UYD100" s="38"/>
      <c r="UYE100" s="37"/>
      <c r="UYF100" s="37"/>
      <c r="UYG100" s="38"/>
      <c r="UYH100" s="34"/>
      <c r="UYI100" s="35"/>
      <c r="UYJ100" s="36"/>
      <c r="UYK100" s="37"/>
      <c r="UYL100" s="37"/>
      <c r="UYM100" s="38"/>
      <c r="UYN100" s="37"/>
      <c r="UYO100" s="37"/>
      <c r="UYP100" s="38"/>
      <c r="UYQ100" s="37"/>
      <c r="UYR100" s="37"/>
      <c r="UYS100" s="38"/>
      <c r="UYT100" s="34"/>
      <c r="UYU100" s="35"/>
      <c r="UYV100" s="36"/>
      <c r="UYW100" s="37"/>
      <c r="UYX100" s="37"/>
      <c r="UYY100" s="38"/>
      <c r="UYZ100" s="37"/>
      <c r="UZA100" s="37"/>
      <c r="UZB100" s="38"/>
      <c r="UZC100" s="37"/>
      <c r="UZD100" s="37"/>
      <c r="UZE100" s="38"/>
      <c r="UZF100" s="34"/>
      <c r="UZG100" s="35"/>
      <c r="UZH100" s="36"/>
      <c r="UZI100" s="37"/>
      <c r="UZJ100" s="37"/>
      <c r="UZK100" s="38"/>
      <c r="UZL100" s="37"/>
      <c r="UZM100" s="37"/>
      <c r="UZN100" s="38"/>
      <c r="UZO100" s="37"/>
      <c r="UZP100" s="37"/>
      <c r="UZQ100" s="38"/>
      <c r="UZR100" s="34"/>
      <c r="UZS100" s="35"/>
      <c r="UZT100" s="36"/>
      <c r="UZU100" s="37"/>
      <c r="UZV100" s="37"/>
      <c r="UZW100" s="38"/>
      <c r="UZX100" s="37"/>
      <c r="UZY100" s="37"/>
      <c r="UZZ100" s="38"/>
      <c r="VAA100" s="37"/>
      <c r="VAB100" s="37"/>
      <c r="VAC100" s="38"/>
      <c r="VAD100" s="34"/>
      <c r="VAE100" s="35"/>
      <c r="VAF100" s="36"/>
      <c r="VAG100" s="37"/>
      <c r="VAH100" s="37"/>
      <c r="VAI100" s="38"/>
      <c r="VAJ100" s="37"/>
      <c r="VAK100" s="37"/>
      <c r="VAL100" s="38"/>
      <c r="VAM100" s="37"/>
      <c r="VAN100" s="37"/>
      <c r="VAO100" s="38"/>
      <c r="VAP100" s="34"/>
      <c r="VAQ100" s="35"/>
      <c r="VAR100" s="36"/>
      <c r="VAS100" s="37"/>
      <c r="VAT100" s="37"/>
      <c r="VAU100" s="38"/>
      <c r="VAV100" s="37"/>
      <c r="VAW100" s="37"/>
      <c r="VAX100" s="38"/>
      <c r="VAY100" s="37"/>
      <c r="VAZ100" s="37"/>
      <c r="VBA100" s="38"/>
      <c r="VBB100" s="34"/>
      <c r="VBC100" s="35"/>
      <c r="VBD100" s="36"/>
      <c r="VBE100" s="37"/>
      <c r="VBF100" s="37"/>
      <c r="VBG100" s="38"/>
      <c r="VBH100" s="37"/>
      <c r="VBI100" s="37"/>
      <c r="VBJ100" s="38"/>
      <c r="VBK100" s="37"/>
      <c r="VBL100" s="37"/>
      <c r="VBM100" s="38"/>
      <c r="VBN100" s="34"/>
      <c r="VBO100" s="35"/>
      <c r="VBP100" s="36"/>
      <c r="VBQ100" s="37"/>
      <c r="VBR100" s="37"/>
      <c r="VBS100" s="38"/>
      <c r="VBT100" s="37"/>
      <c r="VBU100" s="37"/>
      <c r="VBV100" s="38"/>
      <c r="VBW100" s="37"/>
      <c r="VBX100" s="37"/>
      <c r="VBY100" s="38"/>
      <c r="VBZ100" s="34"/>
      <c r="VCA100" s="35"/>
      <c r="VCB100" s="36"/>
      <c r="VCC100" s="37"/>
      <c r="VCD100" s="37"/>
      <c r="VCE100" s="38"/>
      <c r="VCF100" s="37"/>
      <c r="VCG100" s="37"/>
      <c r="VCH100" s="38"/>
      <c r="VCI100" s="37"/>
      <c r="VCJ100" s="37"/>
      <c r="VCK100" s="38"/>
      <c r="VCL100" s="34"/>
      <c r="VCM100" s="35"/>
      <c r="VCN100" s="36"/>
      <c r="VCO100" s="37"/>
      <c r="VCP100" s="37"/>
      <c r="VCQ100" s="38"/>
      <c r="VCR100" s="37"/>
      <c r="VCS100" s="37"/>
      <c r="VCT100" s="38"/>
      <c r="VCU100" s="37"/>
      <c r="VCV100" s="37"/>
      <c r="VCW100" s="38"/>
      <c r="VCX100" s="34"/>
      <c r="VCY100" s="35"/>
      <c r="VCZ100" s="36"/>
      <c r="VDA100" s="37"/>
      <c r="VDB100" s="37"/>
      <c r="VDC100" s="38"/>
      <c r="VDD100" s="37"/>
      <c r="VDE100" s="37"/>
      <c r="VDF100" s="38"/>
      <c r="VDG100" s="37"/>
      <c r="VDH100" s="37"/>
      <c r="VDI100" s="38"/>
      <c r="VDJ100" s="34"/>
      <c r="VDK100" s="35"/>
      <c r="VDL100" s="36"/>
      <c r="VDM100" s="37"/>
      <c r="VDN100" s="37"/>
      <c r="VDO100" s="38"/>
      <c r="VDP100" s="37"/>
      <c r="VDQ100" s="37"/>
      <c r="VDR100" s="38"/>
      <c r="VDS100" s="37"/>
      <c r="VDT100" s="37"/>
      <c r="VDU100" s="38"/>
      <c r="VDV100" s="34"/>
      <c r="VDW100" s="35"/>
      <c r="VDX100" s="36"/>
      <c r="VDY100" s="37"/>
      <c r="VDZ100" s="37"/>
      <c r="VEA100" s="38"/>
      <c r="VEB100" s="37"/>
      <c r="VEC100" s="37"/>
      <c r="VED100" s="38"/>
      <c r="VEE100" s="37"/>
      <c r="VEF100" s="37"/>
      <c r="VEG100" s="38"/>
      <c r="VEH100" s="34"/>
      <c r="VEI100" s="35"/>
      <c r="VEJ100" s="36"/>
      <c r="VEK100" s="37"/>
      <c r="VEL100" s="37"/>
      <c r="VEM100" s="38"/>
      <c r="VEN100" s="37"/>
      <c r="VEO100" s="37"/>
      <c r="VEP100" s="38"/>
      <c r="VEQ100" s="37"/>
      <c r="VER100" s="37"/>
      <c r="VES100" s="38"/>
      <c r="VET100" s="34"/>
      <c r="VEU100" s="35"/>
      <c r="VEV100" s="36"/>
      <c r="VEW100" s="37"/>
      <c r="VEX100" s="37"/>
      <c r="VEY100" s="38"/>
      <c r="VEZ100" s="37"/>
      <c r="VFA100" s="37"/>
      <c r="VFB100" s="38"/>
      <c r="VFC100" s="37"/>
      <c r="VFD100" s="37"/>
      <c r="VFE100" s="38"/>
      <c r="VFF100" s="34"/>
      <c r="VFG100" s="35"/>
      <c r="VFH100" s="36"/>
      <c r="VFI100" s="37"/>
      <c r="VFJ100" s="37"/>
      <c r="VFK100" s="38"/>
      <c r="VFL100" s="37"/>
      <c r="VFM100" s="37"/>
      <c r="VFN100" s="38"/>
      <c r="VFO100" s="37"/>
      <c r="VFP100" s="37"/>
      <c r="VFQ100" s="38"/>
      <c r="VFR100" s="34"/>
      <c r="VFS100" s="35"/>
      <c r="VFT100" s="36"/>
      <c r="VFU100" s="37"/>
      <c r="VFV100" s="37"/>
      <c r="VFW100" s="38"/>
      <c r="VFX100" s="37"/>
      <c r="VFY100" s="37"/>
      <c r="VFZ100" s="38"/>
      <c r="VGA100" s="37"/>
      <c r="VGB100" s="37"/>
      <c r="VGC100" s="38"/>
      <c r="VGD100" s="34"/>
      <c r="VGE100" s="35"/>
      <c r="VGF100" s="36"/>
      <c r="VGG100" s="37"/>
      <c r="VGH100" s="37"/>
      <c r="VGI100" s="38"/>
      <c r="VGJ100" s="37"/>
      <c r="VGK100" s="37"/>
      <c r="VGL100" s="38"/>
      <c r="VGM100" s="37"/>
      <c r="VGN100" s="37"/>
      <c r="VGO100" s="38"/>
      <c r="VGP100" s="34"/>
      <c r="VGQ100" s="35"/>
      <c r="VGR100" s="36"/>
      <c r="VGS100" s="37"/>
      <c r="VGT100" s="37"/>
      <c r="VGU100" s="38"/>
      <c r="VGV100" s="37"/>
      <c r="VGW100" s="37"/>
      <c r="VGX100" s="38"/>
      <c r="VGY100" s="37"/>
      <c r="VGZ100" s="37"/>
      <c r="VHA100" s="38"/>
      <c r="VHB100" s="34"/>
      <c r="VHC100" s="35"/>
      <c r="VHD100" s="36"/>
      <c r="VHE100" s="37"/>
      <c r="VHF100" s="37"/>
      <c r="VHG100" s="38"/>
      <c r="VHH100" s="37"/>
      <c r="VHI100" s="37"/>
      <c r="VHJ100" s="38"/>
      <c r="VHK100" s="37"/>
      <c r="VHL100" s="37"/>
      <c r="VHM100" s="38"/>
      <c r="VHN100" s="34"/>
      <c r="VHO100" s="35"/>
      <c r="VHP100" s="36"/>
      <c r="VHQ100" s="37"/>
      <c r="VHR100" s="37"/>
      <c r="VHS100" s="38"/>
      <c r="VHT100" s="37"/>
      <c r="VHU100" s="37"/>
      <c r="VHV100" s="38"/>
      <c r="VHW100" s="37"/>
      <c r="VHX100" s="37"/>
      <c r="VHY100" s="38"/>
      <c r="VHZ100" s="34"/>
      <c r="VIA100" s="35"/>
      <c r="VIB100" s="36"/>
      <c r="VIC100" s="37"/>
      <c r="VID100" s="37"/>
      <c r="VIE100" s="38"/>
      <c r="VIF100" s="37"/>
      <c r="VIG100" s="37"/>
      <c r="VIH100" s="38"/>
      <c r="VII100" s="37"/>
      <c r="VIJ100" s="37"/>
      <c r="VIK100" s="38"/>
      <c r="VIL100" s="34"/>
      <c r="VIM100" s="35"/>
      <c r="VIN100" s="36"/>
      <c r="VIO100" s="37"/>
      <c r="VIP100" s="37"/>
      <c r="VIQ100" s="38"/>
      <c r="VIR100" s="37"/>
      <c r="VIS100" s="37"/>
      <c r="VIT100" s="38"/>
      <c r="VIU100" s="37"/>
      <c r="VIV100" s="37"/>
      <c r="VIW100" s="38"/>
      <c r="VIX100" s="34"/>
      <c r="VIY100" s="35"/>
      <c r="VIZ100" s="36"/>
      <c r="VJA100" s="37"/>
      <c r="VJB100" s="37"/>
      <c r="VJC100" s="38"/>
      <c r="VJD100" s="37"/>
      <c r="VJE100" s="37"/>
      <c r="VJF100" s="38"/>
      <c r="VJG100" s="37"/>
      <c r="VJH100" s="37"/>
      <c r="VJI100" s="38"/>
      <c r="VJJ100" s="34"/>
      <c r="VJK100" s="35"/>
      <c r="VJL100" s="36"/>
      <c r="VJM100" s="37"/>
      <c r="VJN100" s="37"/>
      <c r="VJO100" s="38"/>
      <c r="VJP100" s="37"/>
      <c r="VJQ100" s="37"/>
      <c r="VJR100" s="38"/>
      <c r="VJS100" s="37"/>
      <c r="VJT100" s="37"/>
      <c r="VJU100" s="38"/>
      <c r="VJV100" s="34"/>
      <c r="VJW100" s="35"/>
      <c r="VJX100" s="36"/>
      <c r="VJY100" s="37"/>
      <c r="VJZ100" s="37"/>
      <c r="VKA100" s="38"/>
      <c r="VKB100" s="37"/>
      <c r="VKC100" s="37"/>
      <c r="VKD100" s="38"/>
      <c r="VKE100" s="37"/>
      <c r="VKF100" s="37"/>
      <c r="VKG100" s="38"/>
      <c r="VKH100" s="34"/>
      <c r="VKI100" s="35"/>
      <c r="VKJ100" s="36"/>
      <c r="VKK100" s="37"/>
      <c r="VKL100" s="37"/>
      <c r="VKM100" s="38"/>
      <c r="VKN100" s="37"/>
      <c r="VKO100" s="37"/>
      <c r="VKP100" s="38"/>
      <c r="VKQ100" s="37"/>
      <c r="VKR100" s="37"/>
      <c r="VKS100" s="38"/>
      <c r="VKT100" s="34"/>
      <c r="VKU100" s="35"/>
      <c r="VKV100" s="36"/>
      <c r="VKW100" s="37"/>
      <c r="VKX100" s="37"/>
      <c r="VKY100" s="38"/>
      <c r="VKZ100" s="37"/>
      <c r="VLA100" s="37"/>
      <c r="VLB100" s="38"/>
      <c r="VLC100" s="37"/>
      <c r="VLD100" s="37"/>
      <c r="VLE100" s="38"/>
      <c r="VLF100" s="34"/>
      <c r="VLG100" s="35"/>
      <c r="VLH100" s="36"/>
      <c r="VLI100" s="37"/>
      <c r="VLJ100" s="37"/>
      <c r="VLK100" s="38"/>
      <c r="VLL100" s="37"/>
      <c r="VLM100" s="37"/>
      <c r="VLN100" s="38"/>
      <c r="VLO100" s="37"/>
      <c r="VLP100" s="37"/>
      <c r="VLQ100" s="38"/>
      <c r="VLR100" s="34"/>
      <c r="VLS100" s="35"/>
      <c r="VLT100" s="36"/>
      <c r="VLU100" s="37"/>
      <c r="VLV100" s="37"/>
      <c r="VLW100" s="38"/>
      <c r="VLX100" s="37"/>
      <c r="VLY100" s="37"/>
      <c r="VLZ100" s="38"/>
      <c r="VMA100" s="37"/>
      <c r="VMB100" s="37"/>
      <c r="VMC100" s="38"/>
      <c r="VMD100" s="34"/>
      <c r="VME100" s="35"/>
      <c r="VMF100" s="36"/>
      <c r="VMG100" s="37"/>
      <c r="VMH100" s="37"/>
      <c r="VMI100" s="38"/>
      <c r="VMJ100" s="37"/>
      <c r="VMK100" s="37"/>
      <c r="VML100" s="38"/>
      <c r="VMM100" s="37"/>
      <c r="VMN100" s="37"/>
      <c r="VMO100" s="38"/>
      <c r="VMP100" s="34"/>
      <c r="VMQ100" s="35"/>
      <c r="VMR100" s="36"/>
      <c r="VMS100" s="37"/>
      <c r="VMT100" s="37"/>
      <c r="VMU100" s="38"/>
      <c r="VMV100" s="37"/>
      <c r="VMW100" s="37"/>
      <c r="VMX100" s="38"/>
      <c r="VMY100" s="37"/>
      <c r="VMZ100" s="37"/>
      <c r="VNA100" s="38"/>
      <c r="VNB100" s="34"/>
      <c r="VNC100" s="35"/>
      <c r="VND100" s="36"/>
      <c r="VNE100" s="37"/>
      <c r="VNF100" s="37"/>
      <c r="VNG100" s="38"/>
      <c r="VNH100" s="37"/>
      <c r="VNI100" s="37"/>
      <c r="VNJ100" s="38"/>
      <c r="VNK100" s="37"/>
      <c r="VNL100" s="37"/>
      <c r="VNM100" s="38"/>
      <c r="VNN100" s="34"/>
      <c r="VNO100" s="35"/>
      <c r="VNP100" s="36"/>
      <c r="VNQ100" s="37"/>
      <c r="VNR100" s="37"/>
      <c r="VNS100" s="38"/>
      <c r="VNT100" s="37"/>
      <c r="VNU100" s="37"/>
      <c r="VNV100" s="38"/>
      <c r="VNW100" s="37"/>
      <c r="VNX100" s="37"/>
      <c r="VNY100" s="38"/>
      <c r="VNZ100" s="34"/>
      <c r="VOA100" s="35"/>
      <c r="VOB100" s="36"/>
      <c r="VOC100" s="37"/>
      <c r="VOD100" s="37"/>
      <c r="VOE100" s="38"/>
      <c r="VOF100" s="37"/>
      <c r="VOG100" s="37"/>
      <c r="VOH100" s="38"/>
      <c r="VOI100" s="37"/>
      <c r="VOJ100" s="37"/>
      <c r="VOK100" s="38"/>
      <c r="VOL100" s="34"/>
      <c r="VOM100" s="35"/>
      <c r="VON100" s="36"/>
      <c r="VOO100" s="37"/>
      <c r="VOP100" s="37"/>
      <c r="VOQ100" s="38"/>
      <c r="VOR100" s="37"/>
      <c r="VOS100" s="37"/>
      <c r="VOT100" s="38"/>
      <c r="VOU100" s="37"/>
      <c r="VOV100" s="37"/>
      <c r="VOW100" s="38"/>
      <c r="VOX100" s="34"/>
      <c r="VOY100" s="35"/>
      <c r="VOZ100" s="36"/>
      <c r="VPA100" s="37"/>
      <c r="VPB100" s="37"/>
      <c r="VPC100" s="38"/>
      <c r="VPD100" s="37"/>
      <c r="VPE100" s="37"/>
      <c r="VPF100" s="38"/>
      <c r="VPG100" s="37"/>
      <c r="VPH100" s="37"/>
      <c r="VPI100" s="38"/>
      <c r="VPJ100" s="34"/>
      <c r="VPK100" s="35"/>
      <c r="VPL100" s="36"/>
      <c r="VPM100" s="37"/>
      <c r="VPN100" s="37"/>
      <c r="VPO100" s="38"/>
      <c r="VPP100" s="37"/>
      <c r="VPQ100" s="37"/>
      <c r="VPR100" s="38"/>
      <c r="VPS100" s="37"/>
      <c r="VPT100" s="37"/>
      <c r="VPU100" s="38"/>
      <c r="VPV100" s="34"/>
      <c r="VPW100" s="35"/>
      <c r="VPX100" s="36"/>
      <c r="VPY100" s="37"/>
      <c r="VPZ100" s="37"/>
      <c r="VQA100" s="38"/>
      <c r="VQB100" s="37"/>
      <c r="VQC100" s="37"/>
      <c r="VQD100" s="38"/>
      <c r="VQE100" s="37"/>
      <c r="VQF100" s="37"/>
      <c r="VQG100" s="38"/>
      <c r="VQH100" s="34"/>
      <c r="VQI100" s="35"/>
      <c r="VQJ100" s="36"/>
      <c r="VQK100" s="37"/>
      <c r="VQL100" s="37"/>
      <c r="VQM100" s="38"/>
      <c r="VQN100" s="37"/>
      <c r="VQO100" s="37"/>
      <c r="VQP100" s="38"/>
      <c r="VQQ100" s="37"/>
      <c r="VQR100" s="37"/>
      <c r="VQS100" s="38"/>
      <c r="VQT100" s="34"/>
      <c r="VQU100" s="35"/>
      <c r="VQV100" s="36"/>
      <c r="VQW100" s="37"/>
      <c r="VQX100" s="37"/>
      <c r="VQY100" s="38"/>
      <c r="VQZ100" s="37"/>
      <c r="VRA100" s="37"/>
      <c r="VRB100" s="38"/>
      <c r="VRC100" s="37"/>
      <c r="VRD100" s="37"/>
      <c r="VRE100" s="38"/>
      <c r="VRF100" s="34"/>
      <c r="VRG100" s="35"/>
      <c r="VRH100" s="36"/>
      <c r="VRI100" s="37"/>
      <c r="VRJ100" s="37"/>
      <c r="VRK100" s="38"/>
      <c r="VRL100" s="37"/>
      <c r="VRM100" s="37"/>
      <c r="VRN100" s="38"/>
      <c r="VRO100" s="37"/>
      <c r="VRP100" s="37"/>
      <c r="VRQ100" s="38"/>
      <c r="VRR100" s="34"/>
      <c r="VRS100" s="35"/>
      <c r="VRT100" s="36"/>
      <c r="VRU100" s="37"/>
      <c r="VRV100" s="37"/>
      <c r="VRW100" s="38"/>
      <c r="VRX100" s="37"/>
      <c r="VRY100" s="37"/>
      <c r="VRZ100" s="38"/>
      <c r="VSA100" s="37"/>
      <c r="VSB100" s="37"/>
      <c r="VSC100" s="38"/>
      <c r="VSD100" s="34"/>
      <c r="VSE100" s="35"/>
      <c r="VSF100" s="36"/>
      <c r="VSG100" s="37"/>
      <c r="VSH100" s="37"/>
      <c r="VSI100" s="38"/>
      <c r="VSJ100" s="37"/>
      <c r="VSK100" s="37"/>
      <c r="VSL100" s="38"/>
      <c r="VSM100" s="37"/>
      <c r="VSN100" s="37"/>
      <c r="VSO100" s="38"/>
      <c r="VSP100" s="34"/>
      <c r="VSQ100" s="35"/>
      <c r="VSR100" s="36"/>
      <c r="VSS100" s="37"/>
      <c r="VST100" s="37"/>
      <c r="VSU100" s="38"/>
      <c r="VSV100" s="37"/>
      <c r="VSW100" s="37"/>
      <c r="VSX100" s="38"/>
      <c r="VSY100" s="37"/>
      <c r="VSZ100" s="37"/>
      <c r="VTA100" s="38"/>
      <c r="VTB100" s="34"/>
      <c r="VTC100" s="35"/>
      <c r="VTD100" s="36"/>
      <c r="VTE100" s="37"/>
      <c r="VTF100" s="37"/>
      <c r="VTG100" s="38"/>
      <c r="VTH100" s="37"/>
      <c r="VTI100" s="37"/>
      <c r="VTJ100" s="38"/>
      <c r="VTK100" s="37"/>
      <c r="VTL100" s="37"/>
      <c r="VTM100" s="38"/>
      <c r="VTN100" s="34"/>
      <c r="VTO100" s="35"/>
      <c r="VTP100" s="36"/>
      <c r="VTQ100" s="37"/>
      <c r="VTR100" s="37"/>
      <c r="VTS100" s="38"/>
      <c r="VTT100" s="37"/>
      <c r="VTU100" s="37"/>
      <c r="VTV100" s="38"/>
      <c r="VTW100" s="37"/>
      <c r="VTX100" s="37"/>
      <c r="VTY100" s="38"/>
      <c r="VTZ100" s="34"/>
      <c r="VUA100" s="35"/>
      <c r="VUB100" s="36"/>
      <c r="VUC100" s="37"/>
      <c r="VUD100" s="37"/>
      <c r="VUE100" s="38"/>
      <c r="VUF100" s="37"/>
      <c r="VUG100" s="37"/>
      <c r="VUH100" s="38"/>
      <c r="VUI100" s="37"/>
      <c r="VUJ100" s="37"/>
      <c r="VUK100" s="38"/>
      <c r="VUL100" s="34"/>
      <c r="VUM100" s="35"/>
      <c r="VUN100" s="36"/>
      <c r="VUO100" s="37"/>
      <c r="VUP100" s="37"/>
      <c r="VUQ100" s="38"/>
      <c r="VUR100" s="37"/>
      <c r="VUS100" s="37"/>
      <c r="VUT100" s="38"/>
      <c r="VUU100" s="37"/>
      <c r="VUV100" s="37"/>
      <c r="VUW100" s="38"/>
      <c r="VUX100" s="34"/>
      <c r="VUY100" s="35"/>
      <c r="VUZ100" s="36"/>
      <c r="VVA100" s="37"/>
      <c r="VVB100" s="37"/>
      <c r="VVC100" s="38"/>
      <c r="VVD100" s="37"/>
      <c r="VVE100" s="37"/>
      <c r="VVF100" s="38"/>
      <c r="VVG100" s="37"/>
      <c r="VVH100" s="37"/>
      <c r="VVI100" s="38"/>
      <c r="VVJ100" s="34"/>
      <c r="VVK100" s="35"/>
      <c r="VVL100" s="36"/>
      <c r="VVM100" s="37"/>
      <c r="VVN100" s="37"/>
      <c r="VVO100" s="38"/>
      <c r="VVP100" s="37"/>
      <c r="VVQ100" s="37"/>
      <c r="VVR100" s="38"/>
      <c r="VVS100" s="37"/>
      <c r="VVT100" s="37"/>
      <c r="VVU100" s="38"/>
      <c r="VVV100" s="34"/>
      <c r="VVW100" s="35"/>
      <c r="VVX100" s="36"/>
      <c r="VVY100" s="37"/>
      <c r="VVZ100" s="37"/>
      <c r="VWA100" s="38"/>
      <c r="VWB100" s="37"/>
      <c r="VWC100" s="37"/>
      <c r="VWD100" s="38"/>
      <c r="VWE100" s="37"/>
      <c r="VWF100" s="37"/>
      <c r="VWG100" s="38"/>
      <c r="VWH100" s="34"/>
      <c r="VWI100" s="35"/>
      <c r="VWJ100" s="36"/>
      <c r="VWK100" s="37"/>
      <c r="VWL100" s="37"/>
      <c r="VWM100" s="38"/>
      <c r="VWN100" s="37"/>
      <c r="VWO100" s="37"/>
      <c r="VWP100" s="38"/>
      <c r="VWQ100" s="37"/>
      <c r="VWR100" s="37"/>
      <c r="VWS100" s="38"/>
      <c r="VWT100" s="34"/>
      <c r="VWU100" s="35"/>
      <c r="VWV100" s="36"/>
      <c r="VWW100" s="37"/>
      <c r="VWX100" s="37"/>
      <c r="VWY100" s="38"/>
      <c r="VWZ100" s="37"/>
      <c r="VXA100" s="37"/>
      <c r="VXB100" s="38"/>
      <c r="VXC100" s="37"/>
      <c r="VXD100" s="37"/>
      <c r="VXE100" s="38"/>
      <c r="VXF100" s="34"/>
      <c r="VXG100" s="35"/>
      <c r="VXH100" s="36"/>
      <c r="VXI100" s="37"/>
      <c r="VXJ100" s="37"/>
      <c r="VXK100" s="38"/>
      <c r="VXL100" s="37"/>
      <c r="VXM100" s="37"/>
      <c r="VXN100" s="38"/>
      <c r="VXO100" s="37"/>
      <c r="VXP100" s="37"/>
      <c r="VXQ100" s="38"/>
      <c r="VXR100" s="34"/>
      <c r="VXS100" s="35"/>
      <c r="VXT100" s="36"/>
      <c r="VXU100" s="37"/>
      <c r="VXV100" s="37"/>
      <c r="VXW100" s="38"/>
      <c r="VXX100" s="37"/>
      <c r="VXY100" s="37"/>
      <c r="VXZ100" s="38"/>
      <c r="VYA100" s="37"/>
      <c r="VYB100" s="37"/>
      <c r="VYC100" s="38"/>
      <c r="VYD100" s="34"/>
      <c r="VYE100" s="35"/>
      <c r="VYF100" s="36"/>
      <c r="VYG100" s="37"/>
      <c r="VYH100" s="37"/>
      <c r="VYI100" s="38"/>
      <c r="VYJ100" s="37"/>
      <c r="VYK100" s="37"/>
      <c r="VYL100" s="38"/>
      <c r="VYM100" s="37"/>
      <c r="VYN100" s="37"/>
      <c r="VYO100" s="38"/>
      <c r="VYP100" s="34"/>
      <c r="VYQ100" s="35"/>
      <c r="VYR100" s="36"/>
      <c r="VYS100" s="37"/>
      <c r="VYT100" s="37"/>
      <c r="VYU100" s="38"/>
      <c r="VYV100" s="37"/>
      <c r="VYW100" s="37"/>
      <c r="VYX100" s="38"/>
      <c r="VYY100" s="37"/>
      <c r="VYZ100" s="37"/>
      <c r="VZA100" s="38"/>
      <c r="VZB100" s="34"/>
      <c r="VZC100" s="35"/>
      <c r="VZD100" s="36"/>
      <c r="VZE100" s="37"/>
      <c r="VZF100" s="37"/>
      <c r="VZG100" s="38"/>
      <c r="VZH100" s="37"/>
      <c r="VZI100" s="37"/>
      <c r="VZJ100" s="38"/>
      <c r="VZK100" s="37"/>
      <c r="VZL100" s="37"/>
      <c r="VZM100" s="38"/>
      <c r="VZN100" s="34"/>
      <c r="VZO100" s="35"/>
      <c r="VZP100" s="36"/>
      <c r="VZQ100" s="37"/>
      <c r="VZR100" s="37"/>
      <c r="VZS100" s="38"/>
      <c r="VZT100" s="37"/>
      <c r="VZU100" s="37"/>
      <c r="VZV100" s="38"/>
      <c r="VZW100" s="37"/>
      <c r="VZX100" s="37"/>
      <c r="VZY100" s="38"/>
      <c r="VZZ100" s="34"/>
      <c r="WAA100" s="35"/>
      <c r="WAB100" s="36"/>
      <c r="WAC100" s="37"/>
      <c r="WAD100" s="37"/>
      <c r="WAE100" s="38"/>
      <c r="WAF100" s="37"/>
      <c r="WAG100" s="37"/>
      <c r="WAH100" s="38"/>
      <c r="WAI100" s="37"/>
      <c r="WAJ100" s="37"/>
      <c r="WAK100" s="38"/>
      <c r="WAL100" s="34"/>
      <c r="WAM100" s="35"/>
      <c r="WAN100" s="36"/>
      <c r="WAO100" s="37"/>
      <c r="WAP100" s="37"/>
      <c r="WAQ100" s="38"/>
      <c r="WAR100" s="37"/>
      <c r="WAS100" s="37"/>
      <c r="WAT100" s="38"/>
      <c r="WAU100" s="37"/>
      <c r="WAV100" s="37"/>
      <c r="WAW100" s="38"/>
      <c r="WAX100" s="34"/>
      <c r="WAY100" s="35"/>
      <c r="WAZ100" s="36"/>
      <c r="WBA100" s="37"/>
      <c r="WBB100" s="37"/>
      <c r="WBC100" s="38"/>
      <c r="WBD100" s="37"/>
      <c r="WBE100" s="37"/>
      <c r="WBF100" s="38"/>
      <c r="WBG100" s="37"/>
      <c r="WBH100" s="37"/>
      <c r="WBI100" s="38"/>
      <c r="WBJ100" s="34"/>
      <c r="WBK100" s="35"/>
      <c r="WBL100" s="36"/>
      <c r="WBM100" s="37"/>
      <c r="WBN100" s="37"/>
      <c r="WBO100" s="38"/>
      <c r="WBP100" s="37"/>
      <c r="WBQ100" s="37"/>
      <c r="WBR100" s="38"/>
      <c r="WBS100" s="37"/>
      <c r="WBT100" s="37"/>
      <c r="WBU100" s="38"/>
      <c r="WBV100" s="34"/>
      <c r="WBW100" s="35"/>
      <c r="WBX100" s="36"/>
      <c r="WBY100" s="37"/>
      <c r="WBZ100" s="37"/>
      <c r="WCA100" s="38"/>
      <c r="WCB100" s="37"/>
      <c r="WCC100" s="37"/>
      <c r="WCD100" s="38"/>
      <c r="WCE100" s="37"/>
      <c r="WCF100" s="37"/>
      <c r="WCG100" s="38"/>
      <c r="WCH100" s="34"/>
      <c r="WCI100" s="35"/>
      <c r="WCJ100" s="36"/>
      <c r="WCK100" s="37"/>
      <c r="WCL100" s="37"/>
      <c r="WCM100" s="38"/>
      <c r="WCN100" s="37"/>
      <c r="WCO100" s="37"/>
      <c r="WCP100" s="38"/>
      <c r="WCQ100" s="37"/>
      <c r="WCR100" s="37"/>
      <c r="WCS100" s="38"/>
      <c r="WCT100" s="34"/>
      <c r="WCU100" s="35"/>
      <c r="WCV100" s="36"/>
      <c r="WCW100" s="37"/>
      <c r="WCX100" s="37"/>
      <c r="WCY100" s="38"/>
      <c r="WCZ100" s="37"/>
      <c r="WDA100" s="37"/>
      <c r="WDB100" s="38"/>
      <c r="WDC100" s="37"/>
      <c r="WDD100" s="37"/>
      <c r="WDE100" s="38"/>
      <c r="WDF100" s="34"/>
      <c r="WDG100" s="35"/>
      <c r="WDH100" s="36"/>
      <c r="WDI100" s="37"/>
      <c r="WDJ100" s="37"/>
      <c r="WDK100" s="38"/>
      <c r="WDL100" s="37"/>
      <c r="WDM100" s="37"/>
      <c r="WDN100" s="38"/>
      <c r="WDO100" s="37"/>
      <c r="WDP100" s="37"/>
      <c r="WDQ100" s="38"/>
      <c r="WDR100" s="34"/>
      <c r="WDS100" s="35"/>
      <c r="WDT100" s="36"/>
      <c r="WDU100" s="37"/>
      <c r="WDV100" s="37"/>
      <c r="WDW100" s="38"/>
      <c r="WDX100" s="37"/>
      <c r="WDY100" s="37"/>
      <c r="WDZ100" s="38"/>
      <c r="WEA100" s="37"/>
      <c r="WEB100" s="37"/>
      <c r="WEC100" s="38"/>
      <c r="WED100" s="34"/>
      <c r="WEE100" s="35"/>
      <c r="WEF100" s="36"/>
      <c r="WEG100" s="37"/>
      <c r="WEH100" s="37"/>
      <c r="WEI100" s="38"/>
      <c r="WEJ100" s="37"/>
      <c r="WEK100" s="37"/>
      <c r="WEL100" s="38"/>
      <c r="WEM100" s="37"/>
      <c r="WEN100" s="37"/>
      <c r="WEO100" s="38"/>
      <c r="WEP100" s="34"/>
      <c r="WEQ100" s="35"/>
      <c r="WER100" s="36"/>
      <c r="WES100" s="37"/>
      <c r="WET100" s="37"/>
      <c r="WEU100" s="38"/>
      <c r="WEV100" s="37"/>
      <c r="WEW100" s="37"/>
      <c r="WEX100" s="38"/>
      <c r="WEY100" s="37"/>
      <c r="WEZ100" s="37"/>
      <c r="WFA100" s="38"/>
      <c r="WFB100" s="34"/>
      <c r="WFC100" s="35"/>
      <c r="WFD100" s="36"/>
      <c r="WFE100" s="37"/>
      <c r="WFF100" s="37"/>
      <c r="WFG100" s="38"/>
      <c r="WFH100" s="37"/>
      <c r="WFI100" s="37"/>
      <c r="WFJ100" s="38"/>
      <c r="WFK100" s="37"/>
      <c r="WFL100" s="37"/>
      <c r="WFM100" s="38"/>
      <c r="WFN100" s="34"/>
      <c r="WFO100" s="35"/>
      <c r="WFP100" s="36"/>
      <c r="WFQ100" s="37"/>
      <c r="WFR100" s="37"/>
      <c r="WFS100" s="38"/>
      <c r="WFT100" s="37"/>
      <c r="WFU100" s="37"/>
      <c r="WFV100" s="38"/>
      <c r="WFW100" s="37"/>
      <c r="WFX100" s="37"/>
      <c r="WFY100" s="38"/>
      <c r="WFZ100" s="34"/>
      <c r="WGA100" s="35"/>
      <c r="WGB100" s="36"/>
      <c r="WGC100" s="37"/>
      <c r="WGD100" s="37"/>
      <c r="WGE100" s="38"/>
      <c r="WGF100" s="37"/>
      <c r="WGG100" s="37"/>
      <c r="WGH100" s="38"/>
      <c r="WGI100" s="37"/>
      <c r="WGJ100" s="37"/>
      <c r="WGK100" s="38"/>
      <c r="WGL100" s="34"/>
      <c r="WGM100" s="35"/>
      <c r="WGN100" s="36"/>
      <c r="WGO100" s="37"/>
      <c r="WGP100" s="37"/>
      <c r="WGQ100" s="38"/>
      <c r="WGR100" s="37"/>
      <c r="WGS100" s="37"/>
      <c r="WGT100" s="38"/>
      <c r="WGU100" s="37"/>
      <c r="WGV100" s="37"/>
      <c r="WGW100" s="38"/>
      <c r="WGX100" s="34"/>
      <c r="WGY100" s="35"/>
      <c r="WGZ100" s="36"/>
      <c r="WHA100" s="37"/>
      <c r="WHB100" s="37"/>
      <c r="WHC100" s="38"/>
      <c r="WHD100" s="37"/>
      <c r="WHE100" s="37"/>
      <c r="WHF100" s="38"/>
      <c r="WHG100" s="37"/>
      <c r="WHH100" s="37"/>
      <c r="WHI100" s="38"/>
      <c r="WHJ100" s="34"/>
      <c r="WHK100" s="35"/>
      <c r="WHL100" s="36"/>
      <c r="WHM100" s="37"/>
      <c r="WHN100" s="37"/>
      <c r="WHO100" s="38"/>
      <c r="WHP100" s="37"/>
      <c r="WHQ100" s="37"/>
      <c r="WHR100" s="38"/>
      <c r="WHS100" s="37"/>
      <c r="WHT100" s="37"/>
      <c r="WHU100" s="38"/>
      <c r="WHV100" s="34"/>
      <c r="WHW100" s="35"/>
      <c r="WHX100" s="36"/>
      <c r="WHY100" s="37"/>
      <c r="WHZ100" s="37"/>
      <c r="WIA100" s="38"/>
      <c r="WIB100" s="37"/>
      <c r="WIC100" s="37"/>
      <c r="WID100" s="38"/>
      <c r="WIE100" s="37"/>
      <c r="WIF100" s="37"/>
      <c r="WIG100" s="38"/>
      <c r="WIH100" s="34"/>
      <c r="WII100" s="35"/>
      <c r="WIJ100" s="36"/>
      <c r="WIK100" s="37"/>
      <c r="WIL100" s="37"/>
      <c r="WIM100" s="38"/>
      <c r="WIN100" s="37"/>
      <c r="WIO100" s="37"/>
      <c r="WIP100" s="38"/>
      <c r="WIQ100" s="37"/>
      <c r="WIR100" s="37"/>
      <c r="WIS100" s="38"/>
      <c r="WIT100" s="34"/>
      <c r="WIU100" s="35"/>
      <c r="WIV100" s="36"/>
      <c r="WIW100" s="37"/>
      <c r="WIX100" s="37"/>
      <c r="WIY100" s="38"/>
      <c r="WIZ100" s="37"/>
      <c r="WJA100" s="37"/>
      <c r="WJB100" s="38"/>
      <c r="WJC100" s="37"/>
      <c r="WJD100" s="37"/>
      <c r="WJE100" s="38"/>
      <c r="WJF100" s="34"/>
      <c r="WJG100" s="35"/>
      <c r="WJH100" s="36"/>
      <c r="WJI100" s="37"/>
      <c r="WJJ100" s="37"/>
      <c r="WJK100" s="38"/>
      <c r="WJL100" s="37"/>
      <c r="WJM100" s="37"/>
      <c r="WJN100" s="38"/>
      <c r="WJO100" s="37"/>
      <c r="WJP100" s="37"/>
      <c r="WJQ100" s="38"/>
      <c r="WJR100" s="34"/>
      <c r="WJS100" s="35"/>
      <c r="WJT100" s="36"/>
      <c r="WJU100" s="37"/>
      <c r="WJV100" s="37"/>
      <c r="WJW100" s="38"/>
      <c r="WJX100" s="37"/>
      <c r="WJY100" s="37"/>
      <c r="WJZ100" s="38"/>
      <c r="WKA100" s="37"/>
      <c r="WKB100" s="37"/>
      <c r="WKC100" s="38"/>
      <c r="WKD100" s="34"/>
      <c r="WKE100" s="35"/>
      <c r="WKF100" s="36"/>
      <c r="WKG100" s="37"/>
      <c r="WKH100" s="37"/>
      <c r="WKI100" s="38"/>
      <c r="WKJ100" s="37"/>
      <c r="WKK100" s="37"/>
      <c r="WKL100" s="38"/>
      <c r="WKM100" s="37"/>
      <c r="WKN100" s="37"/>
      <c r="WKO100" s="38"/>
      <c r="WKP100" s="34"/>
      <c r="WKQ100" s="35"/>
      <c r="WKR100" s="36"/>
      <c r="WKS100" s="37"/>
      <c r="WKT100" s="37"/>
      <c r="WKU100" s="38"/>
      <c r="WKV100" s="37"/>
      <c r="WKW100" s="37"/>
      <c r="WKX100" s="38"/>
      <c r="WKY100" s="37"/>
      <c r="WKZ100" s="37"/>
      <c r="WLA100" s="38"/>
      <c r="WLB100" s="34"/>
      <c r="WLC100" s="35"/>
      <c r="WLD100" s="36"/>
      <c r="WLE100" s="37"/>
      <c r="WLF100" s="37"/>
      <c r="WLG100" s="38"/>
      <c r="WLH100" s="37"/>
      <c r="WLI100" s="37"/>
      <c r="WLJ100" s="38"/>
      <c r="WLK100" s="37"/>
      <c r="WLL100" s="37"/>
      <c r="WLM100" s="38"/>
      <c r="WLN100" s="34"/>
      <c r="WLO100" s="35"/>
      <c r="WLP100" s="36"/>
      <c r="WLQ100" s="37"/>
      <c r="WLR100" s="37"/>
      <c r="WLS100" s="38"/>
      <c r="WLT100" s="37"/>
      <c r="WLU100" s="37"/>
      <c r="WLV100" s="38"/>
      <c r="WLW100" s="37"/>
      <c r="WLX100" s="37"/>
      <c r="WLY100" s="38"/>
      <c r="WLZ100" s="34"/>
      <c r="WMA100" s="35"/>
      <c r="WMB100" s="36"/>
      <c r="WMC100" s="37"/>
      <c r="WMD100" s="37"/>
      <c r="WME100" s="38"/>
      <c r="WMF100" s="37"/>
      <c r="WMG100" s="37"/>
      <c r="WMH100" s="38"/>
      <c r="WMI100" s="37"/>
      <c r="WMJ100" s="37"/>
      <c r="WMK100" s="38"/>
      <c r="WML100" s="34"/>
      <c r="WMM100" s="35"/>
      <c r="WMN100" s="36"/>
      <c r="WMO100" s="37"/>
      <c r="WMP100" s="37"/>
      <c r="WMQ100" s="38"/>
      <c r="WMR100" s="37"/>
      <c r="WMS100" s="37"/>
      <c r="WMT100" s="38"/>
      <c r="WMU100" s="37"/>
      <c r="WMV100" s="37"/>
      <c r="WMW100" s="38"/>
      <c r="WMX100" s="34"/>
      <c r="WMY100" s="35"/>
      <c r="WMZ100" s="36"/>
      <c r="WNA100" s="37"/>
      <c r="WNB100" s="37"/>
      <c r="WNC100" s="38"/>
      <c r="WND100" s="37"/>
      <c r="WNE100" s="37"/>
      <c r="WNF100" s="38"/>
      <c r="WNG100" s="37"/>
      <c r="WNH100" s="37"/>
      <c r="WNI100" s="38"/>
      <c r="WNJ100" s="34"/>
      <c r="WNK100" s="35"/>
      <c r="WNL100" s="36"/>
      <c r="WNM100" s="37"/>
      <c r="WNN100" s="37"/>
      <c r="WNO100" s="38"/>
      <c r="WNP100" s="37"/>
      <c r="WNQ100" s="37"/>
      <c r="WNR100" s="38"/>
      <c r="WNS100" s="37"/>
      <c r="WNT100" s="37"/>
      <c r="WNU100" s="38"/>
      <c r="WNV100" s="34"/>
      <c r="WNW100" s="35"/>
      <c r="WNX100" s="36"/>
      <c r="WNY100" s="37"/>
      <c r="WNZ100" s="37"/>
      <c r="WOA100" s="38"/>
      <c r="WOB100" s="37"/>
      <c r="WOC100" s="37"/>
      <c r="WOD100" s="38"/>
      <c r="WOE100" s="37"/>
      <c r="WOF100" s="37"/>
      <c r="WOG100" s="38"/>
      <c r="WOH100" s="34"/>
      <c r="WOI100" s="35"/>
      <c r="WOJ100" s="36"/>
      <c r="WOK100" s="37"/>
      <c r="WOL100" s="37"/>
      <c r="WOM100" s="38"/>
      <c r="WON100" s="37"/>
      <c r="WOO100" s="37"/>
      <c r="WOP100" s="38"/>
      <c r="WOQ100" s="37"/>
      <c r="WOR100" s="37"/>
      <c r="WOS100" s="38"/>
      <c r="WOT100" s="34"/>
      <c r="WOU100" s="35"/>
      <c r="WOV100" s="36"/>
      <c r="WOW100" s="37"/>
      <c r="WOX100" s="37"/>
      <c r="WOY100" s="38"/>
      <c r="WOZ100" s="37"/>
      <c r="WPA100" s="37"/>
      <c r="WPB100" s="38"/>
      <c r="WPC100" s="37"/>
      <c r="WPD100" s="37"/>
      <c r="WPE100" s="38"/>
      <c r="WPF100" s="34"/>
      <c r="WPG100" s="35"/>
      <c r="WPH100" s="36"/>
      <c r="WPI100" s="37"/>
      <c r="WPJ100" s="37"/>
      <c r="WPK100" s="38"/>
      <c r="WPL100" s="37"/>
      <c r="WPM100" s="37"/>
      <c r="WPN100" s="38"/>
      <c r="WPO100" s="37"/>
      <c r="WPP100" s="37"/>
      <c r="WPQ100" s="38"/>
      <c r="WPR100" s="34"/>
      <c r="WPS100" s="35"/>
      <c r="WPT100" s="36"/>
      <c r="WPU100" s="37"/>
      <c r="WPV100" s="37"/>
      <c r="WPW100" s="38"/>
      <c r="WPX100" s="37"/>
      <c r="WPY100" s="37"/>
      <c r="WPZ100" s="38"/>
      <c r="WQA100" s="37"/>
      <c r="WQB100" s="37"/>
      <c r="WQC100" s="38"/>
      <c r="WQD100" s="34"/>
      <c r="WQE100" s="35"/>
      <c r="WQF100" s="36"/>
      <c r="WQG100" s="37"/>
      <c r="WQH100" s="37"/>
      <c r="WQI100" s="38"/>
      <c r="WQJ100" s="37"/>
      <c r="WQK100" s="37"/>
      <c r="WQL100" s="38"/>
      <c r="WQM100" s="37"/>
      <c r="WQN100" s="37"/>
      <c r="WQO100" s="38"/>
      <c r="WQP100" s="34"/>
      <c r="WQQ100" s="35"/>
      <c r="WQR100" s="36"/>
      <c r="WQS100" s="37"/>
      <c r="WQT100" s="37"/>
      <c r="WQU100" s="38"/>
      <c r="WQV100" s="37"/>
      <c r="WQW100" s="37"/>
      <c r="WQX100" s="38"/>
      <c r="WQY100" s="37"/>
      <c r="WQZ100" s="37"/>
      <c r="WRA100" s="38"/>
      <c r="WRB100" s="34"/>
      <c r="WRC100" s="35"/>
      <c r="WRD100" s="36"/>
      <c r="WRE100" s="37"/>
      <c r="WRF100" s="37"/>
      <c r="WRG100" s="38"/>
      <c r="WRH100" s="37"/>
      <c r="WRI100" s="37"/>
      <c r="WRJ100" s="38"/>
      <c r="WRK100" s="37"/>
      <c r="WRL100" s="37"/>
      <c r="WRM100" s="38"/>
      <c r="WRN100" s="34"/>
      <c r="WRO100" s="35"/>
      <c r="WRP100" s="36"/>
      <c r="WRQ100" s="37"/>
      <c r="WRR100" s="37"/>
      <c r="WRS100" s="38"/>
      <c r="WRT100" s="37"/>
      <c r="WRU100" s="37"/>
      <c r="WRV100" s="38"/>
      <c r="WRW100" s="37"/>
      <c r="WRX100" s="37"/>
      <c r="WRY100" s="38"/>
      <c r="WRZ100" s="34"/>
      <c r="WSA100" s="35"/>
      <c r="WSB100" s="36"/>
      <c r="WSC100" s="37"/>
      <c r="WSD100" s="37"/>
      <c r="WSE100" s="38"/>
      <c r="WSF100" s="37"/>
      <c r="WSG100" s="37"/>
      <c r="WSH100" s="38"/>
      <c r="WSI100" s="37"/>
      <c r="WSJ100" s="37"/>
      <c r="WSK100" s="38"/>
      <c r="WSL100" s="34"/>
      <c r="WSM100" s="35"/>
      <c r="WSN100" s="36"/>
      <c r="WSO100" s="37"/>
      <c r="WSP100" s="37"/>
      <c r="WSQ100" s="38"/>
      <c r="WSR100" s="37"/>
      <c r="WSS100" s="37"/>
      <c r="WST100" s="38"/>
      <c r="WSU100" s="37"/>
      <c r="WSV100" s="37"/>
      <c r="WSW100" s="38"/>
      <c r="WSX100" s="34"/>
      <c r="WSY100" s="35"/>
      <c r="WSZ100" s="36"/>
      <c r="WTA100" s="37"/>
      <c r="WTB100" s="37"/>
      <c r="WTC100" s="38"/>
      <c r="WTD100" s="37"/>
      <c r="WTE100" s="37"/>
      <c r="WTF100" s="38"/>
      <c r="WTG100" s="37"/>
      <c r="WTH100" s="37"/>
      <c r="WTI100" s="38"/>
      <c r="WTJ100" s="34"/>
      <c r="WTK100" s="35"/>
      <c r="WTL100" s="36"/>
      <c r="WTM100" s="37"/>
      <c r="WTN100" s="37"/>
      <c r="WTO100" s="38"/>
      <c r="WTP100" s="37"/>
      <c r="WTQ100" s="37"/>
      <c r="WTR100" s="38"/>
      <c r="WTS100" s="37"/>
      <c r="WTT100" s="37"/>
      <c r="WTU100" s="38"/>
      <c r="WTV100" s="34"/>
      <c r="WTW100" s="35"/>
      <c r="WTX100" s="36"/>
      <c r="WTY100" s="37"/>
      <c r="WTZ100" s="37"/>
      <c r="WUA100" s="38"/>
      <c r="WUB100" s="37"/>
      <c r="WUC100" s="37"/>
      <c r="WUD100" s="38"/>
      <c r="WUE100" s="37"/>
      <c r="WUF100" s="37"/>
      <c r="WUG100" s="38"/>
      <c r="WUH100" s="34"/>
      <c r="WUI100" s="35"/>
      <c r="WUJ100" s="36"/>
      <c r="WUK100" s="37"/>
      <c r="WUL100" s="37"/>
      <c r="WUM100" s="38"/>
      <c r="WUN100" s="37"/>
      <c r="WUO100" s="37"/>
      <c r="WUP100" s="38"/>
      <c r="WUQ100" s="37"/>
      <c r="WUR100" s="37"/>
      <c r="WUS100" s="38"/>
      <c r="WUT100" s="34"/>
      <c r="WUU100" s="35"/>
      <c r="WUV100" s="36"/>
      <c r="WUW100" s="37"/>
      <c r="WUX100" s="37"/>
      <c r="WUY100" s="38"/>
      <c r="WUZ100" s="37"/>
      <c r="WVA100" s="37"/>
      <c r="WVB100" s="38"/>
      <c r="WVC100" s="37"/>
      <c r="WVD100" s="37"/>
      <c r="WVE100" s="38"/>
      <c r="WVF100" s="34"/>
      <c r="WVG100" s="35"/>
      <c r="WVH100" s="36"/>
      <c r="WVI100" s="37"/>
      <c r="WVJ100" s="37"/>
      <c r="WVK100" s="38"/>
      <c r="WVL100" s="37"/>
      <c r="WVM100" s="37"/>
      <c r="WVN100" s="38"/>
      <c r="WVO100" s="37"/>
      <c r="WVP100" s="37"/>
      <c r="WVQ100" s="38"/>
      <c r="WVR100" s="34"/>
      <c r="WVS100" s="35"/>
      <c r="WVT100" s="36"/>
      <c r="WVU100" s="37"/>
      <c r="WVV100" s="37"/>
      <c r="WVW100" s="38"/>
      <c r="WVX100" s="37"/>
      <c r="WVY100" s="37"/>
      <c r="WVZ100" s="38"/>
      <c r="WWA100" s="37"/>
      <c r="WWB100" s="37"/>
      <c r="WWC100" s="38"/>
      <c r="WWD100" s="34"/>
      <c r="WWE100" s="35"/>
      <c r="WWF100" s="36"/>
      <c r="WWG100" s="37"/>
      <c r="WWH100" s="37"/>
      <c r="WWI100" s="38"/>
      <c r="WWJ100" s="37"/>
      <c r="WWK100" s="37"/>
      <c r="WWL100" s="38"/>
      <c r="WWM100" s="37"/>
      <c r="WWN100" s="37"/>
      <c r="WWO100" s="38"/>
      <c r="WWP100" s="34"/>
      <c r="WWQ100" s="35"/>
      <c r="WWR100" s="36"/>
      <c r="WWS100" s="37"/>
      <c r="WWT100" s="37"/>
      <c r="WWU100" s="38"/>
      <c r="WWV100" s="37"/>
      <c r="WWW100" s="37"/>
      <c r="WWX100" s="38"/>
      <c r="WWY100" s="37"/>
      <c r="WWZ100" s="37"/>
      <c r="WXA100" s="38"/>
      <c r="WXB100" s="34"/>
      <c r="WXC100" s="35"/>
      <c r="WXD100" s="36"/>
      <c r="WXE100" s="37"/>
      <c r="WXF100" s="37"/>
      <c r="WXG100" s="38"/>
      <c r="WXH100" s="37"/>
      <c r="WXI100" s="37"/>
      <c r="WXJ100" s="38"/>
      <c r="WXK100" s="37"/>
      <c r="WXL100" s="37"/>
      <c r="WXM100" s="38"/>
      <c r="WXN100" s="34"/>
      <c r="WXO100" s="35"/>
      <c r="WXP100" s="36"/>
      <c r="WXQ100" s="37"/>
      <c r="WXR100" s="37"/>
      <c r="WXS100" s="38"/>
      <c r="WXT100" s="37"/>
      <c r="WXU100" s="37"/>
      <c r="WXV100" s="38"/>
      <c r="WXW100" s="37"/>
      <c r="WXX100" s="37"/>
      <c r="WXY100" s="38"/>
      <c r="WXZ100" s="34"/>
      <c r="WYA100" s="35"/>
      <c r="WYB100" s="36"/>
      <c r="WYC100" s="37"/>
      <c r="WYD100" s="37"/>
      <c r="WYE100" s="38"/>
      <c r="WYF100" s="37"/>
      <c r="WYG100" s="37"/>
      <c r="WYH100" s="38"/>
      <c r="WYI100" s="37"/>
      <c r="WYJ100" s="37"/>
      <c r="WYK100" s="38"/>
      <c r="WYL100" s="34"/>
      <c r="WYM100" s="35"/>
      <c r="WYN100" s="36"/>
      <c r="WYO100" s="37"/>
      <c r="WYP100" s="37"/>
      <c r="WYQ100" s="38"/>
      <c r="WYR100" s="37"/>
      <c r="WYS100" s="37"/>
      <c r="WYT100" s="38"/>
      <c r="WYU100" s="37"/>
      <c r="WYV100" s="37"/>
      <c r="WYW100" s="38"/>
      <c r="WYX100" s="34"/>
      <c r="WYY100" s="35"/>
      <c r="WYZ100" s="36"/>
      <c r="WZA100" s="37"/>
      <c r="WZB100" s="37"/>
      <c r="WZC100" s="38"/>
      <c r="WZD100" s="37"/>
      <c r="WZE100" s="37"/>
      <c r="WZF100" s="38"/>
      <c r="WZG100" s="37"/>
      <c r="WZH100" s="37"/>
      <c r="WZI100" s="38"/>
      <c r="WZJ100" s="34"/>
      <c r="WZK100" s="35"/>
      <c r="WZL100" s="36"/>
      <c r="WZM100" s="37"/>
      <c r="WZN100" s="37"/>
      <c r="WZO100" s="38"/>
      <c r="WZP100" s="37"/>
      <c r="WZQ100" s="37"/>
      <c r="WZR100" s="38"/>
      <c r="WZS100" s="37"/>
      <c r="WZT100" s="37"/>
      <c r="WZU100" s="38"/>
      <c r="WZV100" s="34"/>
      <c r="WZW100" s="35"/>
      <c r="WZX100" s="36"/>
      <c r="WZY100" s="37"/>
      <c r="WZZ100" s="37"/>
      <c r="XAA100" s="38"/>
      <c r="XAB100" s="37"/>
      <c r="XAC100" s="37"/>
      <c r="XAD100" s="38"/>
      <c r="XAE100" s="37"/>
      <c r="XAF100" s="37"/>
      <c r="XAG100" s="38"/>
      <c r="XAH100" s="34"/>
      <c r="XAI100" s="35"/>
      <c r="XAJ100" s="36"/>
      <c r="XAK100" s="37"/>
      <c r="XAL100" s="37"/>
      <c r="XAM100" s="38"/>
      <c r="XAN100" s="37"/>
      <c r="XAO100" s="37"/>
      <c r="XAP100" s="38"/>
      <c r="XAQ100" s="37"/>
      <c r="XAR100" s="37"/>
      <c r="XAS100" s="38"/>
      <c r="XAT100" s="34"/>
      <c r="XAU100" s="35"/>
      <c r="XAV100" s="36"/>
      <c r="XAW100" s="37"/>
      <c r="XAX100" s="37"/>
      <c r="XAY100" s="38"/>
      <c r="XAZ100" s="37"/>
      <c r="XBA100" s="37"/>
      <c r="XBB100" s="38"/>
      <c r="XBC100" s="37"/>
      <c r="XBD100" s="37"/>
      <c r="XBE100" s="38"/>
      <c r="XBF100" s="34"/>
      <c r="XBG100" s="35"/>
      <c r="XBH100" s="36"/>
      <c r="XBI100" s="37"/>
      <c r="XBJ100" s="37"/>
      <c r="XBK100" s="38"/>
      <c r="XBL100" s="37"/>
      <c r="XBM100" s="37"/>
      <c r="XBN100" s="38"/>
      <c r="XBO100" s="37"/>
      <c r="XBP100" s="37"/>
      <c r="XBQ100" s="38"/>
      <c r="XBR100" s="34"/>
      <c r="XBS100" s="35"/>
      <c r="XBT100" s="36"/>
      <c r="XBU100" s="37"/>
      <c r="XBV100" s="37"/>
      <c r="XBW100" s="38"/>
      <c r="XBX100" s="37"/>
      <c r="XBY100" s="37"/>
      <c r="XBZ100" s="38"/>
      <c r="XCA100" s="37"/>
      <c r="XCB100" s="37"/>
      <c r="XCC100" s="38"/>
      <c r="XCD100" s="34"/>
      <c r="XCE100" s="35"/>
      <c r="XCF100" s="36"/>
      <c r="XCG100" s="37"/>
      <c r="XCH100" s="37"/>
      <c r="XCI100" s="38"/>
      <c r="XCJ100" s="37"/>
      <c r="XCK100" s="37"/>
      <c r="XCL100" s="38"/>
      <c r="XCM100" s="37"/>
      <c r="XCN100" s="37"/>
      <c r="XCO100" s="38"/>
      <c r="XCP100" s="34"/>
      <c r="XCQ100" s="35"/>
      <c r="XCR100" s="36"/>
      <c r="XCS100" s="37"/>
      <c r="XCT100" s="37"/>
      <c r="XCU100" s="38"/>
      <c r="XCV100" s="37"/>
      <c r="XCW100" s="37"/>
      <c r="XCX100" s="38"/>
      <c r="XCY100" s="37"/>
      <c r="XCZ100" s="37"/>
      <c r="XDA100" s="38"/>
      <c r="XDB100" s="34"/>
      <c r="XDC100" s="35"/>
      <c r="XDD100" s="36"/>
      <c r="XDE100" s="37"/>
      <c r="XDF100" s="37"/>
      <c r="XDG100" s="38"/>
      <c r="XDH100" s="37"/>
      <c r="XDI100" s="37"/>
      <c r="XDJ100" s="38"/>
      <c r="XDK100" s="37"/>
      <c r="XDL100" s="37"/>
      <c r="XDM100" s="38"/>
      <c r="XDN100" s="34"/>
      <c r="XDO100" s="35"/>
      <c r="XDP100" s="36"/>
      <c r="XDQ100" s="37"/>
      <c r="XDR100" s="37"/>
      <c r="XDS100" s="38"/>
      <c r="XDT100" s="37"/>
      <c r="XDU100" s="37"/>
      <c r="XDV100" s="38"/>
      <c r="XDW100" s="37"/>
      <c r="XDX100" s="37"/>
      <c r="XDY100" s="38"/>
      <c r="XDZ100" s="34"/>
      <c r="XEA100" s="35"/>
      <c r="XEB100" s="36"/>
      <c r="XEC100" s="37"/>
      <c r="XED100" s="37"/>
      <c r="XEE100" s="38"/>
      <c r="XEF100" s="37"/>
      <c r="XEG100" s="37"/>
      <c r="XEH100" s="38"/>
      <c r="XEI100" s="37"/>
      <c r="XEJ100" s="37"/>
      <c r="XEK100" s="38"/>
      <c r="XEL100" s="34"/>
      <c r="XEM100" s="35"/>
      <c r="XEN100" s="36"/>
      <c r="XEO100" s="37"/>
      <c r="XEP100" s="37"/>
      <c r="XEQ100" s="38"/>
      <c r="XER100" s="37"/>
      <c r="XES100" s="37"/>
      <c r="XET100" s="38"/>
      <c r="XEU100" s="37"/>
      <c r="XEV100" s="37"/>
      <c r="XEW100" s="38"/>
      <c r="XEX100" s="34"/>
      <c r="XEY100" s="35"/>
      <c r="XEZ100" s="36"/>
      <c r="XFA100" s="37"/>
    </row>
    <row r="101" spans="1:16381" s="11" customFormat="1" ht="19.5" customHeight="1" x14ac:dyDescent="0.2">
      <c r="A101" s="26" t="s">
        <v>10</v>
      </c>
      <c r="B101" s="27" t="s">
        <v>151</v>
      </c>
      <c r="C101" s="28" t="s">
        <v>150</v>
      </c>
      <c r="D101" s="22">
        <f>SUM(D102:D106)</f>
        <v>397600.80000000005</v>
      </c>
      <c r="E101" s="22">
        <f>SUM(E102:E106)</f>
        <v>77676.3</v>
      </c>
      <c r="F101" s="29">
        <f>E101/D101*100</f>
        <v>19.536253448182194</v>
      </c>
      <c r="G101" s="22">
        <f>SUM(G102:G106)</f>
        <v>386500</v>
      </c>
      <c r="H101" s="22">
        <f>SUM(H102:H106)</f>
        <v>13976.8</v>
      </c>
      <c r="I101" s="29">
        <f>H101/G101*100</f>
        <v>3.6162483829236738</v>
      </c>
      <c r="J101" s="34"/>
      <c r="K101" s="35"/>
      <c r="L101" s="36"/>
      <c r="M101" s="37"/>
      <c r="N101" s="37"/>
      <c r="O101" s="38"/>
      <c r="P101" s="37"/>
      <c r="Q101" s="37"/>
      <c r="R101" s="38"/>
      <c r="S101" s="37"/>
      <c r="T101" s="37"/>
      <c r="U101" s="38"/>
      <c r="V101" s="34"/>
      <c r="W101" s="35"/>
      <c r="X101" s="36"/>
      <c r="Y101" s="37"/>
      <c r="Z101" s="37"/>
      <c r="AA101" s="38"/>
      <c r="AB101" s="37"/>
      <c r="AC101" s="37"/>
      <c r="AD101" s="38"/>
      <c r="AE101" s="37"/>
      <c r="AF101" s="37"/>
      <c r="AG101" s="38"/>
      <c r="AH101" s="34"/>
      <c r="AI101" s="35"/>
      <c r="AJ101" s="36"/>
      <c r="AK101" s="37"/>
      <c r="AL101" s="37"/>
      <c r="AM101" s="38"/>
      <c r="AN101" s="37"/>
      <c r="AO101" s="37"/>
      <c r="AP101" s="38"/>
      <c r="AQ101" s="37"/>
      <c r="AR101" s="37"/>
      <c r="AS101" s="38"/>
      <c r="AT101" s="34"/>
      <c r="AU101" s="35"/>
      <c r="AV101" s="36"/>
      <c r="AW101" s="37"/>
      <c r="AX101" s="37"/>
      <c r="AY101" s="38"/>
      <c r="AZ101" s="37"/>
      <c r="BA101" s="37"/>
      <c r="BB101" s="38"/>
      <c r="BC101" s="37"/>
      <c r="BD101" s="37"/>
      <c r="BE101" s="38"/>
      <c r="BF101" s="34"/>
      <c r="BG101" s="35"/>
      <c r="BH101" s="36"/>
      <c r="BI101" s="37"/>
      <c r="BJ101" s="37"/>
      <c r="BK101" s="38"/>
      <c r="BL101" s="37"/>
      <c r="BM101" s="37"/>
      <c r="BN101" s="38"/>
      <c r="BO101" s="37"/>
      <c r="BP101" s="37"/>
      <c r="BQ101" s="38"/>
      <c r="BR101" s="34"/>
      <c r="BS101" s="35"/>
      <c r="BT101" s="36"/>
      <c r="BU101" s="37"/>
      <c r="BV101" s="37"/>
      <c r="BW101" s="38"/>
      <c r="BX101" s="37"/>
      <c r="BY101" s="37"/>
      <c r="BZ101" s="38"/>
      <c r="CA101" s="37"/>
      <c r="CB101" s="37"/>
      <c r="CC101" s="38"/>
      <c r="CD101" s="34"/>
      <c r="CE101" s="35"/>
      <c r="CF101" s="36"/>
      <c r="CG101" s="37"/>
      <c r="CH101" s="37"/>
      <c r="CI101" s="38"/>
      <c r="CJ101" s="37"/>
      <c r="CK101" s="37"/>
      <c r="CL101" s="38"/>
      <c r="CM101" s="37"/>
      <c r="CN101" s="37"/>
      <c r="CO101" s="38"/>
      <c r="CP101" s="34"/>
      <c r="CQ101" s="35"/>
      <c r="CR101" s="36"/>
      <c r="CS101" s="37"/>
      <c r="CT101" s="37"/>
      <c r="CU101" s="38"/>
      <c r="CV101" s="37"/>
      <c r="CW101" s="37"/>
      <c r="CX101" s="38"/>
      <c r="CY101" s="37"/>
      <c r="CZ101" s="37"/>
      <c r="DA101" s="38"/>
      <c r="DB101" s="34"/>
      <c r="DC101" s="35"/>
      <c r="DD101" s="36"/>
      <c r="DE101" s="37"/>
      <c r="DF101" s="37"/>
      <c r="DG101" s="38"/>
      <c r="DH101" s="37"/>
      <c r="DI101" s="37"/>
      <c r="DJ101" s="38"/>
      <c r="DK101" s="37"/>
      <c r="DL101" s="37"/>
      <c r="DM101" s="38"/>
      <c r="DN101" s="34"/>
      <c r="DO101" s="35"/>
      <c r="DP101" s="36"/>
      <c r="DQ101" s="37"/>
      <c r="DR101" s="37"/>
      <c r="DS101" s="38"/>
      <c r="DT101" s="37"/>
      <c r="DU101" s="37"/>
      <c r="DV101" s="38"/>
      <c r="DW101" s="37"/>
      <c r="DX101" s="37"/>
      <c r="DY101" s="38"/>
      <c r="DZ101" s="34"/>
      <c r="EA101" s="35"/>
      <c r="EB101" s="36"/>
      <c r="EC101" s="37"/>
      <c r="ED101" s="37"/>
      <c r="EE101" s="38"/>
      <c r="EF101" s="37"/>
      <c r="EG101" s="37"/>
      <c r="EH101" s="38"/>
      <c r="EI101" s="37"/>
      <c r="EJ101" s="37"/>
      <c r="EK101" s="38"/>
      <c r="EL101" s="34"/>
      <c r="EM101" s="35"/>
      <c r="EN101" s="36"/>
      <c r="EO101" s="37"/>
      <c r="EP101" s="37"/>
      <c r="EQ101" s="38"/>
      <c r="ER101" s="37"/>
      <c r="ES101" s="37"/>
      <c r="ET101" s="38"/>
      <c r="EU101" s="37"/>
      <c r="EV101" s="37"/>
      <c r="EW101" s="38"/>
      <c r="EX101" s="34"/>
      <c r="EY101" s="35"/>
      <c r="EZ101" s="36"/>
      <c r="FA101" s="37"/>
      <c r="FB101" s="37"/>
      <c r="FC101" s="38"/>
      <c r="FD101" s="37"/>
      <c r="FE101" s="37"/>
      <c r="FF101" s="38"/>
      <c r="FG101" s="37"/>
      <c r="FH101" s="37"/>
      <c r="FI101" s="38"/>
      <c r="FJ101" s="34"/>
      <c r="FK101" s="35"/>
      <c r="FL101" s="36"/>
      <c r="FM101" s="37"/>
      <c r="FN101" s="37"/>
      <c r="FO101" s="38"/>
      <c r="FP101" s="37"/>
      <c r="FQ101" s="37"/>
      <c r="FR101" s="38"/>
      <c r="FS101" s="37"/>
      <c r="FT101" s="37"/>
      <c r="FU101" s="38"/>
      <c r="FV101" s="34"/>
      <c r="FW101" s="35"/>
      <c r="FX101" s="36"/>
      <c r="FY101" s="37"/>
      <c r="FZ101" s="37"/>
      <c r="GA101" s="38"/>
      <c r="GB101" s="37"/>
      <c r="GC101" s="37"/>
      <c r="GD101" s="38"/>
      <c r="GE101" s="37"/>
      <c r="GF101" s="37"/>
      <c r="GG101" s="38"/>
      <c r="GH101" s="34"/>
      <c r="GI101" s="35"/>
      <c r="GJ101" s="36"/>
      <c r="GK101" s="37"/>
      <c r="GL101" s="37"/>
      <c r="GM101" s="38"/>
      <c r="GN101" s="37"/>
      <c r="GO101" s="37"/>
      <c r="GP101" s="38"/>
      <c r="GQ101" s="37"/>
      <c r="GR101" s="37"/>
      <c r="GS101" s="38"/>
      <c r="GT101" s="34"/>
      <c r="GU101" s="35"/>
      <c r="GV101" s="36"/>
      <c r="GW101" s="37"/>
      <c r="GX101" s="37"/>
      <c r="GY101" s="38"/>
      <c r="GZ101" s="37"/>
      <c r="HA101" s="37"/>
      <c r="HB101" s="38"/>
      <c r="HC101" s="37"/>
      <c r="HD101" s="37"/>
      <c r="HE101" s="38"/>
      <c r="HF101" s="34"/>
      <c r="HG101" s="35"/>
      <c r="HH101" s="36"/>
      <c r="HI101" s="37"/>
      <c r="HJ101" s="37"/>
      <c r="HK101" s="38"/>
      <c r="HL101" s="37"/>
      <c r="HM101" s="37"/>
      <c r="HN101" s="38"/>
      <c r="HO101" s="37"/>
      <c r="HP101" s="37"/>
      <c r="HQ101" s="38"/>
      <c r="HR101" s="34"/>
      <c r="HS101" s="35"/>
      <c r="HT101" s="36"/>
      <c r="HU101" s="37"/>
      <c r="HV101" s="37"/>
      <c r="HW101" s="38"/>
      <c r="HX101" s="37"/>
      <c r="HY101" s="37"/>
      <c r="HZ101" s="38"/>
      <c r="IA101" s="37"/>
      <c r="IB101" s="37"/>
      <c r="IC101" s="38"/>
      <c r="ID101" s="34"/>
      <c r="IE101" s="35"/>
      <c r="IF101" s="36"/>
      <c r="IG101" s="37"/>
      <c r="IH101" s="37"/>
      <c r="II101" s="38"/>
      <c r="IJ101" s="37"/>
      <c r="IK101" s="37"/>
      <c r="IL101" s="38"/>
      <c r="IM101" s="37"/>
      <c r="IN101" s="37"/>
      <c r="IO101" s="38"/>
      <c r="IP101" s="34"/>
      <c r="IQ101" s="35"/>
      <c r="IR101" s="36"/>
      <c r="IS101" s="37"/>
      <c r="IT101" s="37"/>
      <c r="IU101" s="38"/>
      <c r="IV101" s="37"/>
      <c r="IW101" s="37"/>
      <c r="IX101" s="38"/>
      <c r="IY101" s="37"/>
      <c r="IZ101" s="37"/>
      <c r="JA101" s="38"/>
      <c r="JB101" s="34"/>
      <c r="JC101" s="35"/>
      <c r="JD101" s="36"/>
      <c r="JE101" s="37"/>
      <c r="JF101" s="37"/>
      <c r="JG101" s="38"/>
      <c r="JH101" s="37"/>
      <c r="JI101" s="37"/>
      <c r="JJ101" s="38"/>
      <c r="JK101" s="37"/>
      <c r="JL101" s="37"/>
      <c r="JM101" s="38"/>
      <c r="JN101" s="34"/>
      <c r="JO101" s="35"/>
      <c r="JP101" s="36"/>
      <c r="JQ101" s="37"/>
      <c r="JR101" s="37"/>
      <c r="JS101" s="38"/>
      <c r="JT101" s="37"/>
      <c r="JU101" s="37"/>
      <c r="JV101" s="38"/>
      <c r="JW101" s="37"/>
      <c r="JX101" s="37"/>
      <c r="JY101" s="38"/>
      <c r="JZ101" s="34"/>
      <c r="KA101" s="35"/>
      <c r="KB101" s="36"/>
      <c r="KC101" s="37"/>
      <c r="KD101" s="37"/>
      <c r="KE101" s="38"/>
      <c r="KF101" s="37"/>
      <c r="KG101" s="37"/>
      <c r="KH101" s="38"/>
      <c r="KI101" s="37"/>
      <c r="KJ101" s="37"/>
      <c r="KK101" s="38"/>
      <c r="KL101" s="34"/>
      <c r="KM101" s="35"/>
      <c r="KN101" s="36"/>
      <c r="KO101" s="37"/>
      <c r="KP101" s="37"/>
      <c r="KQ101" s="38"/>
      <c r="KR101" s="37"/>
      <c r="KS101" s="37"/>
      <c r="KT101" s="38"/>
      <c r="KU101" s="37"/>
      <c r="KV101" s="37"/>
      <c r="KW101" s="38"/>
      <c r="KX101" s="34"/>
      <c r="KY101" s="35"/>
      <c r="KZ101" s="36"/>
      <c r="LA101" s="37"/>
      <c r="LB101" s="37"/>
      <c r="LC101" s="38"/>
      <c r="LD101" s="37"/>
      <c r="LE101" s="37"/>
      <c r="LF101" s="38"/>
      <c r="LG101" s="37"/>
      <c r="LH101" s="37"/>
      <c r="LI101" s="38"/>
      <c r="LJ101" s="34"/>
      <c r="LK101" s="35"/>
      <c r="LL101" s="36"/>
      <c r="LM101" s="37"/>
      <c r="LN101" s="37"/>
      <c r="LO101" s="38"/>
      <c r="LP101" s="37"/>
      <c r="LQ101" s="37"/>
      <c r="LR101" s="38"/>
      <c r="LS101" s="37"/>
      <c r="LT101" s="37"/>
      <c r="LU101" s="38"/>
      <c r="LV101" s="34"/>
      <c r="LW101" s="35"/>
      <c r="LX101" s="36"/>
      <c r="LY101" s="37"/>
      <c r="LZ101" s="37"/>
      <c r="MA101" s="38"/>
      <c r="MB101" s="37"/>
      <c r="MC101" s="37"/>
      <c r="MD101" s="38"/>
      <c r="ME101" s="37"/>
      <c r="MF101" s="37"/>
      <c r="MG101" s="38"/>
      <c r="MH101" s="34"/>
      <c r="MI101" s="35"/>
      <c r="MJ101" s="36"/>
      <c r="MK101" s="37"/>
      <c r="ML101" s="37"/>
      <c r="MM101" s="38"/>
      <c r="MN101" s="37"/>
      <c r="MO101" s="37"/>
      <c r="MP101" s="38"/>
      <c r="MQ101" s="37"/>
      <c r="MR101" s="37"/>
      <c r="MS101" s="38"/>
      <c r="MT101" s="34"/>
      <c r="MU101" s="35"/>
      <c r="MV101" s="36"/>
      <c r="MW101" s="37"/>
      <c r="MX101" s="37"/>
      <c r="MY101" s="38"/>
      <c r="MZ101" s="37"/>
      <c r="NA101" s="37"/>
      <c r="NB101" s="38"/>
      <c r="NC101" s="37"/>
      <c r="ND101" s="37"/>
      <c r="NE101" s="38"/>
      <c r="NF101" s="34"/>
      <c r="NG101" s="35"/>
      <c r="NH101" s="36"/>
      <c r="NI101" s="37"/>
      <c r="NJ101" s="37"/>
      <c r="NK101" s="38"/>
      <c r="NL101" s="37"/>
      <c r="NM101" s="37"/>
      <c r="NN101" s="38"/>
      <c r="NO101" s="37"/>
      <c r="NP101" s="37"/>
      <c r="NQ101" s="38"/>
      <c r="NR101" s="34"/>
      <c r="NS101" s="35"/>
      <c r="NT101" s="36"/>
      <c r="NU101" s="37"/>
      <c r="NV101" s="37"/>
      <c r="NW101" s="38"/>
      <c r="NX101" s="37"/>
      <c r="NY101" s="37"/>
      <c r="NZ101" s="38"/>
      <c r="OA101" s="37"/>
      <c r="OB101" s="37"/>
      <c r="OC101" s="38"/>
      <c r="OD101" s="34"/>
      <c r="OE101" s="35"/>
      <c r="OF101" s="36"/>
      <c r="OG101" s="37"/>
      <c r="OH101" s="37"/>
      <c r="OI101" s="38"/>
      <c r="OJ101" s="37"/>
      <c r="OK101" s="37"/>
      <c r="OL101" s="38"/>
      <c r="OM101" s="37"/>
      <c r="ON101" s="37"/>
      <c r="OO101" s="38"/>
      <c r="OP101" s="34"/>
      <c r="OQ101" s="35"/>
      <c r="OR101" s="36"/>
      <c r="OS101" s="37"/>
      <c r="OT101" s="37"/>
      <c r="OU101" s="38"/>
      <c r="OV101" s="37"/>
      <c r="OW101" s="37"/>
      <c r="OX101" s="38"/>
      <c r="OY101" s="37"/>
      <c r="OZ101" s="37"/>
      <c r="PA101" s="38"/>
      <c r="PB101" s="34"/>
      <c r="PC101" s="35"/>
      <c r="PD101" s="36"/>
      <c r="PE101" s="37"/>
      <c r="PF101" s="37"/>
      <c r="PG101" s="38"/>
      <c r="PH101" s="37"/>
      <c r="PI101" s="37"/>
      <c r="PJ101" s="38"/>
      <c r="PK101" s="37"/>
      <c r="PL101" s="37"/>
      <c r="PM101" s="38"/>
      <c r="PN101" s="34"/>
      <c r="PO101" s="35"/>
      <c r="PP101" s="36"/>
      <c r="PQ101" s="37"/>
      <c r="PR101" s="37"/>
      <c r="PS101" s="38"/>
      <c r="PT101" s="37"/>
      <c r="PU101" s="37"/>
      <c r="PV101" s="38"/>
      <c r="PW101" s="37"/>
      <c r="PX101" s="37"/>
      <c r="PY101" s="38"/>
      <c r="PZ101" s="34"/>
      <c r="QA101" s="35"/>
      <c r="QB101" s="36"/>
      <c r="QC101" s="37"/>
      <c r="QD101" s="37"/>
      <c r="QE101" s="38"/>
      <c r="QF101" s="37"/>
      <c r="QG101" s="37"/>
      <c r="QH101" s="38"/>
      <c r="QI101" s="37"/>
      <c r="QJ101" s="37"/>
      <c r="QK101" s="38"/>
      <c r="QL101" s="34"/>
      <c r="QM101" s="35"/>
      <c r="QN101" s="36"/>
      <c r="QO101" s="37"/>
      <c r="QP101" s="37"/>
      <c r="QQ101" s="38"/>
      <c r="QR101" s="37"/>
      <c r="QS101" s="37"/>
      <c r="QT101" s="38"/>
      <c r="QU101" s="37"/>
      <c r="QV101" s="37"/>
      <c r="QW101" s="38"/>
      <c r="QX101" s="34"/>
      <c r="QY101" s="35"/>
      <c r="QZ101" s="36"/>
      <c r="RA101" s="37"/>
      <c r="RB101" s="37"/>
      <c r="RC101" s="38"/>
      <c r="RD101" s="37"/>
      <c r="RE101" s="37"/>
      <c r="RF101" s="38"/>
      <c r="RG101" s="37"/>
      <c r="RH101" s="37"/>
      <c r="RI101" s="38"/>
      <c r="RJ101" s="34"/>
      <c r="RK101" s="35"/>
      <c r="RL101" s="36"/>
      <c r="RM101" s="37"/>
      <c r="RN101" s="37"/>
      <c r="RO101" s="38"/>
      <c r="RP101" s="37"/>
      <c r="RQ101" s="37"/>
      <c r="RR101" s="38"/>
      <c r="RS101" s="37"/>
      <c r="RT101" s="37"/>
      <c r="RU101" s="38"/>
      <c r="RV101" s="34"/>
      <c r="RW101" s="35"/>
      <c r="RX101" s="36"/>
      <c r="RY101" s="37"/>
      <c r="RZ101" s="37"/>
      <c r="SA101" s="38"/>
      <c r="SB101" s="37"/>
      <c r="SC101" s="37"/>
      <c r="SD101" s="38"/>
      <c r="SE101" s="37"/>
      <c r="SF101" s="37"/>
      <c r="SG101" s="38"/>
      <c r="SH101" s="34"/>
      <c r="SI101" s="35"/>
      <c r="SJ101" s="36"/>
      <c r="SK101" s="37"/>
      <c r="SL101" s="37"/>
      <c r="SM101" s="38"/>
      <c r="SN101" s="37"/>
      <c r="SO101" s="37"/>
      <c r="SP101" s="38"/>
      <c r="SQ101" s="37"/>
      <c r="SR101" s="37"/>
      <c r="SS101" s="38"/>
      <c r="ST101" s="34"/>
      <c r="SU101" s="35"/>
      <c r="SV101" s="36"/>
      <c r="SW101" s="37"/>
      <c r="SX101" s="37"/>
      <c r="SY101" s="38"/>
      <c r="SZ101" s="37"/>
      <c r="TA101" s="37"/>
      <c r="TB101" s="38"/>
      <c r="TC101" s="37"/>
      <c r="TD101" s="37"/>
      <c r="TE101" s="38"/>
      <c r="TF101" s="34"/>
      <c r="TG101" s="35"/>
      <c r="TH101" s="36"/>
      <c r="TI101" s="37"/>
      <c r="TJ101" s="37"/>
      <c r="TK101" s="38"/>
      <c r="TL101" s="37"/>
      <c r="TM101" s="37"/>
      <c r="TN101" s="38"/>
      <c r="TO101" s="37"/>
      <c r="TP101" s="37"/>
      <c r="TQ101" s="38"/>
      <c r="TR101" s="34"/>
      <c r="TS101" s="35"/>
      <c r="TT101" s="36"/>
      <c r="TU101" s="37"/>
      <c r="TV101" s="37"/>
      <c r="TW101" s="38"/>
      <c r="TX101" s="37"/>
      <c r="TY101" s="37"/>
      <c r="TZ101" s="38"/>
      <c r="UA101" s="37"/>
      <c r="UB101" s="37"/>
      <c r="UC101" s="38"/>
      <c r="UD101" s="34"/>
      <c r="UE101" s="35"/>
      <c r="UF101" s="36"/>
      <c r="UG101" s="37"/>
      <c r="UH101" s="37"/>
      <c r="UI101" s="38"/>
      <c r="UJ101" s="37"/>
      <c r="UK101" s="37"/>
      <c r="UL101" s="38"/>
      <c r="UM101" s="37"/>
      <c r="UN101" s="37"/>
      <c r="UO101" s="38"/>
      <c r="UP101" s="34"/>
      <c r="UQ101" s="35"/>
      <c r="UR101" s="36"/>
      <c r="US101" s="37"/>
      <c r="UT101" s="37"/>
      <c r="UU101" s="38"/>
      <c r="UV101" s="37"/>
      <c r="UW101" s="37"/>
      <c r="UX101" s="38"/>
      <c r="UY101" s="37"/>
      <c r="UZ101" s="37"/>
      <c r="VA101" s="38"/>
      <c r="VB101" s="34"/>
      <c r="VC101" s="35"/>
      <c r="VD101" s="36"/>
      <c r="VE101" s="37"/>
      <c r="VF101" s="37"/>
      <c r="VG101" s="38"/>
      <c r="VH101" s="37"/>
      <c r="VI101" s="37"/>
      <c r="VJ101" s="38"/>
      <c r="VK101" s="37"/>
      <c r="VL101" s="37"/>
      <c r="VM101" s="38"/>
      <c r="VN101" s="34"/>
      <c r="VO101" s="35"/>
      <c r="VP101" s="36"/>
      <c r="VQ101" s="37"/>
      <c r="VR101" s="37"/>
      <c r="VS101" s="38"/>
      <c r="VT101" s="37"/>
      <c r="VU101" s="37"/>
      <c r="VV101" s="38"/>
      <c r="VW101" s="37"/>
      <c r="VX101" s="37"/>
      <c r="VY101" s="38"/>
      <c r="VZ101" s="34"/>
      <c r="WA101" s="35"/>
      <c r="WB101" s="36"/>
      <c r="WC101" s="37"/>
      <c r="WD101" s="37"/>
      <c r="WE101" s="38"/>
      <c r="WF101" s="37"/>
      <c r="WG101" s="37"/>
      <c r="WH101" s="38"/>
      <c r="WI101" s="37"/>
      <c r="WJ101" s="37"/>
      <c r="WK101" s="38"/>
      <c r="WL101" s="34"/>
      <c r="WM101" s="35"/>
      <c r="WN101" s="36"/>
      <c r="WO101" s="37"/>
      <c r="WP101" s="37"/>
      <c r="WQ101" s="38"/>
      <c r="WR101" s="37"/>
      <c r="WS101" s="37"/>
      <c r="WT101" s="38"/>
      <c r="WU101" s="37"/>
      <c r="WV101" s="37"/>
      <c r="WW101" s="38"/>
      <c r="WX101" s="34"/>
      <c r="WY101" s="35"/>
      <c r="WZ101" s="36"/>
      <c r="XA101" s="37"/>
      <c r="XB101" s="37"/>
      <c r="XC101" s="38"/>
      <c r="XD101" s="37"/>
      <c r="XE101" s="37"/>
      <c r="XF101" s="38"/>
      <c r="XG101" s="37"/>
      <c r="XH101" s="37"/>
      <c r="XI101" s="38"/>
      <c r="XJ101" s="34"/>
      <c r="XK101" s="35"/>
      <c r="XL101" s="36"/>
      <c r="XM101" s="37"/>
      <c r="XN101" s="37"/>
      <c r="XO101" s="38"/>
      <c r="XP101" s="37"/>
      <c r="XQ101" s="37"/>
      <c r="XR101" s="38"/>
      <c r="XS101" s="37"/>
      <c r="XT101" s="37"/>
      <c r="XU101" s="38"/>
      <c r="XV101" s="34"/>
      <c r="XW101" s="35"/>
      <c r="XX101" s="36"/>
      <c r="XY101" s="37"/>
      <c r="XZ101" s="37"/>
      <c r="YA101" s="38"/>
      <c r="YB101" s="37"/>
      <c r="YC101" s="37"/>
      <c r="YD101" s="38"/>
      <c r="YE101" s="37"/>
      <c r="YF101" s="37"/>
      <c r="YG101" s="38"/>
      <c r="YH101" s="34"/>
      <c r="YI101" s="35"/>
      <c r="YJ101" s="36"/>
      <c r="YK101" s="37"/>
      <c r="YL101" s="37"/>
      <c r="YM101" s="38"/>
      <c r="YN101" s="37"/>
      <c r="YO101" s="37"/>
      <c r="YP101" s="38"/>
      <c r="YQ101" s="37"/>
      <c r="YR101" s="37"/>
      <c r="YS101" s="38"/>
      <c r="YT101" s="34"/>
      <c r="YU101" s="35"/>
      <c r="YV101" s="36"/>
      <c r="YW101" s="37"/>
      <c r="YX101" s="37"/>
      <c r="YY101" s="38"/>
      <c r="YZ101" s="37"/>
      <c r="ZA101" s="37"/>
      <c r="ZB101" s="38"/>
      <c r="ZC101" s="37"/>
      <c r="ZD101" s="37"/>
      <c r="ZE101" s="38"/>
      <c r="ZF101" s="34"/>
      <c r="ZG101" s="35"/>
      <c r="ZH101" s="36"/>
      <c r="ZI101" s="37"/>
      <c r="ZJ101" s="37"/>
      <c r="ZK101" s="38"/>
      <c r="ZL101" s="37"/>
      <c r="ZM101" s="37"/>
      <c r="ZN101" s="38"/>
      <c r="ZO101" s="37"/>
      <c r="ZP101" s="37"/>
      <c r="ZQ101" s="38"/>
      <c r="ZR101" s="34"/>
      <c r="ZS101" s="35"/>
      <c r="ZT101" s="36"/>
      <c r="ZU101" s="37"/>
      <c r="ZV101" s="37"/>
      <c r="ZW101" s="38"/>
      <c r="ZX101" s="37"/>
      <c r="ZY101" s="37"/>
      <c r="ZZ101" s="38"/>
      <c r="AAA101" s="37"/>
      <c r="AAB101" s="37"/>
      <c r="AAC101" s="38"/>
      <c r="AAD101" s="34"/>
      <c r="AAE101" s="35"/>
      <c r="AAF101" s="36"/>
      <c r="AAG101" s="37"/>
      <c r="AAH101" s="37"/>
      <c r="AAI101" s="38"/>
      <c r="AAJ101" s="37"/>
      <c r="AAK101" s="37"/>
      <c r="AAL101" s="38"/>
      <c r="AAM101" s="37"/>
      <c r="AAN101" s="37"/>
      <c r="AAO101" s="38"/>
      <c r="AAP101" s="34"/>
      <c r="AAQ101" s="35"/>
      <c r="AAR101" s="36"/>
      <c r="AAS101" s="37"/>
      <c r="AAT101" s="37"/>
      <c r="AAU101" s="38"/>
      <c r="AAV101" s="37"/>
      <c r="AAW101" s="37"/>
      <c r="AAX101" s="38"/>
      <c r="AAY101" s="37"/>
      <c r="AAZ101" s="37"/>
      <c r="ABA101" s="38"/>
      <c r="ABB101" s="34"/>
      <c r="ABC101" s="35"/>
      <c r="ABD101" s="36"/>
      <c r="ABE101" s="37"/>
      <c r="ABF101" s="37"/>
      <c r="ABG101" s="38"/>
      <c r="ABH101" s="37"/>
      <c r="ABI101" s="37"/>
      <c r="ABJ101" s="38"/>
      <c r="ABK101" s="37"/>
      <c r="ABL101" s="37"/>
      <c r="ABM101" s="38"/>
      <c r="ABN101" s="34"/>
      <c r="ABO101" s="35"/>
      <c r="ABP101" s="36"/>
      <c r="ABQ101" s="37"/>
      <c r="ABR101" s="37"/>
      <c r="ABS101" s="38"/>
      <c r="ABT101" s="37"/>
      <c r="ABU101" s="37"/>
      <c r="ABV101" s="38"/>
      <c r="ABW101" s="37"/>
      <c r="ABX101" s="37"/>
      <c r="ABY101" s="38"/>
      <c r="ABZ101" s="34"/>
      <c r="ACA101" s="35"/>
      <c r="ACB101" s="36"/>
      <c r="ACC101" s="37"/>
      <c r="ACD101" s="37"/>
      <c r="ACE101" s="38"/>
      <c r="ACF101" s="37"/>
      <c r="ACG101" s="37"/>
      <c r="ACH101" s="38"/>
      <c r="ACI101" s="37"/>
      <c r="ACJ101" s="37"/>
      <c r="ACK101" s="38"/>
      <c r="ACL101" s="34"/>
      <c r="ACM101" s="35"/>
      <c r="ACN101" s="36"/>
      <c r="ACO101" s="37"/>
      <c r="ACP101" s="37"/>
      <c r="ACQ101" s="38"/>
      <c r="ACR101" s="37"/>
      <c r="ACS101" s="37"/>
      <c r="ACT101" s="38"/>
      <c r="ACU101" s="37"/>
      <c r="ACV101" s="37"/>
      <c r="ACW101" s="38"/>
      <c r="ACX101" s="34"/>
      <c r="ACY101" s="35"/>
      <c r="ACZ101" s="36"/>
      <c r="ADA101" s="37"/>
      <c r="ADB101" s="37"/>
      <c r="ADC101" s="38"/>
      <c r="ADD101" s="37"/>
      <c r="ADE101" s="37"/>
      <c r="ADF101" s="38"/>
      <c r="ADG101" s="37"/>
      <c r="ADH101" s="37"/>
      <c r="ADI101" s="38"/>
      <c r="ADJ101" s="34"/>
      <c r="ADK101" s="35"/>
      <c r="ADL101" s="36"/>
      <c r="ADM101" s="37"/>
      <c r="ADN101" s="37"/>
      <c r="ADO101" s="38"/>
      <c r="ADP101" s="37"/>
      <c r="ADQ101" s="37"/>
      <c r="ADR101" s="38"/>
      <c r="ADS101" s="37"/>
      <c r="ADT101" s="37"/>
      <c r="ADU101" s="38"/>
      <c r="ADV101" s="34"/>
      <c r="ADW101" s="35"/>
      <c r="ADX101" s="36"/>
      <c r="ADY101" s="37"/>
      <c r="ADZ101" s="37"/>
      <c r="AEA101" s="38"/>
      <c r="AEB101" s="37"/>
      <c r="AEC101" s="37"/>
      <c r="AED101" s="38"/>
      <c r="AEE101" s="37"/>
      <c r="AEF101" s="37"/>
      <c r="AEG101" s="38"/>
      <c r="AEH101" s="34"/>
      <c r="AEI101" s="35"/>
      <c r="AEJ101" s="36"/>
      <c r="AEK101" s="37"/>
      <c r="AEL101" s="37"/>
      <c r="AEM101" s="38"/>
      <c r="AEN101" s="37"/>
      <c r="AEO101" s="37"/>
      <c r="AEP101" s="38"/>
      <c r="AEQ101" s="37"/>
      <c r="AER101" s="37"/>
      <c r="AES101" s="38"/>
      <c r="AET101" s="34"/>
      <c r="AEU101" s="35"/>
      <c r="AEV101" s="36"/>
      <c r="AEW101" s="37"/>
      <c r="AEX101" s="37"/>
      <c r="AEY101" s="38"/>
      <c r="AEZ101" s="37"/>
      <c r="AFA101" s="37"/>
      <c r="AFB101" s="38"/>
      <c r="AFC101" s="37"/>
      <c r="AFD101" s="37"/>
      <c r="AFE101" s="38"/>
      <c r="AFF101" s="34"/>
      <c r="AFG101" s="35"/>
      <c r="AFH101" s="36"/>
      <c r="AFI101" s="37"/>
      <c r="AFJ101" s="37"/>
      <c r="AFK101" s="38"/>
      <c r="AFL101" s="37"/>
      <c r="AFM101" s="37"/>
      <c r="AFN101" s="38"/>
      <c r="AFO101" s="37"/>
      <c r="AFP101" s="37"/>
      <c r="AFQ101" s="38"/>
      <c r="AFR101" s="34"/>
      <c r="AFS101" s="35"/>
      <c r="AFT101" s="36"/>
      <c r="AFU101" s="37"/>
      <c r="AFV101" s="37"/>
      <c r="AFW101" s="38"/>
      <c r="AFX101" s="37"/>
      <c r="AFY101" s="37"/>
      <c r="AFZ101" s="38"/>
      <c r="AGA101" s="37"/>
      <c r="AGB101" s="37"/>
      <c r="AGC101" s="38"/>
      <c r="AGD101" s="34"/>
      <c r="AGE101" s="35"/>
      <c r="AGF101" s="36"/>
      <c r="AGG101" s="37"/>
      <c r="AGH101" s="37"/>
      <c r="AGI101" s="38"/>
      <c r="AGJ101" s="37"/>
      <c r="AGK101" s="37"/>
      <c r="AGL101" s="38"/>
      <c r="AGM101" s="37"/>
      <c r="AGN101" s="37"/>
      <c r="AGO101" s="38"/>
      <c r="AGP101" s="34"/>
      <c r="AGQ101" s="35"/>
      <c r="AGR101" s="36"/>
      <c r="AGS101" s="37"/>
      <c r="AGT101" s="37"/>
      <c r="AGU101" s="38"/>
      <c r="AGV101" s="37"/>
      <c r="AGW101" s="37"/>
      <c r="AGX101" s="38"/>
      <c r="AGY101" s="37"/>
      <c r="AGZ101" s="37"/>
      <c r="AHA101" s="38"/>
      <c r="AHB101" s="34"/>
      <c r="AHC101" s="35"/>
      <c r="AHD101" s="36"/>
      <c r="AHE101" s="37"/>
      <c r="AHF101" s="37"/>
      <c r="AHG101" s="38"/>
      <c r="AHH101" s="37"/>
      <c r="AHI101" s="37"/>
      <c r="AHJ101" s="38"/>
      <c r="AHK101" s="37"/>
      <c r="AHL101" s="37"/>
      <c r="AHM101" s="38"/>
      <c r="AHN101" s="34"/>
      <c r="AHO101" s="35"/>
      <c r="AHP101" s="36"/>
      <c r="AHQ101" s="37"/>
      <c r="AHR101" s="37"/>
      <c r="AHS101" s="38"/>
      <c r="AHT101" s="37"/>
      <c r="AHU101" s="37"/>
      <c r="AHV101" s="38"/>
      <c r="AHW101" s="37"/>
      <c r="AHX101" s="37"/>
      <c r="AHY101" s="38"/>
      <c r="AHZ101" s="34"/>
      <c r="AIA101" s="35"/>
      <c r="AIB101" s="36"/>
      <c r="AIC101" s="37"/>
      <c r="AID101" s="37"/>
      <c r="AIE101" s="38"/>
      <c r="AIF101" s="37"/>
      <c r="AIG101" s="37"/>
      <c r="AIH101" s="38"/>
      <c r="AII101" s="37"/>
      <c r="AIJ101" s="37"/>
      <c r="AIK101" s="38"/>
      <c r="AIL101" s="34"/>
      <c r="AIM101" s="35"/>
      <c r="AIN101" s="36"/>
      <c r="AIO101" s="37"/>
      <c r="AIP101" s="37"/>
      <c r="AIQ101" s="38"/>
      <c r="AIR101" s="37"/>
      <c r="AIS101" s="37"/>
      <c r="AIT101" s="38"/>
      <c r="AIU101" s="37"/>
      <c r="AIV101" s="37"/>
      <c r="AIW101" s="38"/>
      <c r="AIX101" s="34"/>
      <c r="AIY101" s="35"/>
      <c r="AIZ101" s="36"/>
      <c r="AJA101" s="37"/>
      <c r="AJB101" s="37"/>
      <c r="AJC101" s="38"/>
      <c r="AJD101" s="37"/>
      <c r="AJE101" s="37"/>
      <c r="AJF101" s="38"/>
      <c r="AJG101" s="37"/>
      <c r="AJH101" s="37"/>
      <c r="AJI101" s="38"/>
      <c r="AJJ101" s="34"/>
      <c r="AJK101" s="35"/>
      <c r="AJL101" s="36"/>
      <c r="AJM101" s="37"/>
      <c r="AJN101" s="37"/>
      <c r="AJO101" s="38"/>
      <c r="AJP101" s="37"/>
      <c r="AJQ101" s="37"/>
      <c r="AJR101" s="38"/>
      <c r="AJS101" s="37"/>
      <c r="AJT101" s="37"/>
      <c r="AJU101" s="38"/>
      <c r="AJV101" s="34"/>
      <c r="AJW101" s="35"/>
      <c r="AJX101" s="36"/>
      <c r="AJY101" s="37"/>
      <c r="AJZ101" s="37"/>
      <c r="AKA101" s="38"/>
      <c r="AKB101" s="37"/>
      <c r="AKC101" s="37"/>
      <c r="AKD101" s="38"/>
      <c r="AKE101" s="37"/>
      <c r="AKF101" s="37"/>
      <c r="AKG101" s="38"/>
      <c r="AKH101" s="34"/>
      <c r="AKI101" s="35"/>
      <c r="AKJ101" s="36"/>
      <c r="AKK101" s="37"/>
      <c r="AKL101" s="37"/>
      <c r="AKM101" s="38"/>
      <c r="AKN101" s="37"/>
      <c r="AKO101" s="37"/>
      <c r="AKP101" s="38"/>
      <c r="AKQ101" s="37"/>
      <c r="AKR101" s="37"/>
      <c r="AKS101" s="38"/>
      <c r="AKT101" s="34"/>
      <c r="AKU101" s="35"/>
      <c r="AKV101" s="36"/>
      <c r="AKW101" s="37"/>
      <c r="AKX101" s="37"/>
      <c r="AKY101" s="38"/>
      <c r="AKZ101" s="37"/>
      <c r="ALA101" s="37"/>
      <c r="ALB101" s="38"/>
      <c r="ALC101" s="37"/>
      <c r="ALD101" s="37"/>
      <c r="ALE101" s="38"/>
      <c r="ALF101" s="34"/>
      <c r="ALG101" s="35"/>
      <c r="ALH101" s="36"/>
      <c r="ALI101" s="37"/>
      <c r="ALJ101" s="37"/>
      <c r="ALK101" s="38"/>
      <c r="ALL101" s="37"/>
      <c r="ALM101" s="37"/>
      <c r="ALN101" s="38"/>
      <c r="ALO101" s="37"/>
      <c r="ALP101" s="37"/>
      <c r="ALQ101" s="38"/>
      <c r="ALR101" s="34"/>
      <c r="ALS101" s="35"/>
      <c r="ALT101" s="36"/>
      <c r="ALU101" s="37"/>
      <c r="ALV101" s="37"/>
      <c r="ALW101" s="38"/>
      <c r="ALX101" s="37"/>
      <c r="ALY101" s="37"/>
      <c r="ALZ101" s="38"/>
      <c r="AMA101" s="37"/>
      <c r="AMB101" s="37"/>
      <c r="AMC101" s="38"/>
      <c r="AMD101" s="34"/>
      <c r="AME101" s="35"/>
      <c r="AMF101" s="36"/>
      <c r="AMG101" s="37"/>
      <c r="AMH101" s="37"/>
      <c r="AMI101" s="38"/>
      <c r="AMJ101" s="37"/>
      <c r="AMK101" s="37"/>
      <c r="AML101" s="38"/>
      <c r="AMM101" s="37"/>
      <c r="AMN101" s="37"/>
      <c r="AMO101" s="38"/>
      <c r="AMP101" s="34"/>
      <c r="AMQ101" s="35"/>
      <c r="AMR101" s="36"/>
      <c r="AMS101" s="37"/>
      <c r="AMT101" s="37"/>
      <c r="AMU101" s="38"/>
      <c r="AMV101" s="37"/>
      <c r="AMW101" s="37"/>
      <c r="AMX101" s="38"/>
      <c r="AMY101" s="37"/>
      <c r="AMZ101" s="37"/>
      <c r="ANA101" s="38"/>
      <c r="ANB101" s="34"/>
      <c r="ANC101" s="35"/>
      <c r="AND101" s="36"/>
      <c r="ANE101" s="37"/>
      <c r="ANF101" s="37"/>
      <c r="ANG101" s="38"/>
      <c r="ANH101" s="37"/>
      <c r="ANI101" s="37"/>
      <c r="ANJ101" s="38"/>
      <c r="ANK101" s="37"/>
      <c r="ANL101" s="37"/>
      <c r="ANM101" s="38"/>
      <c r="ANN101" s="34"/>
      <c r="ANO101" s="35"/>
      <c r="ANP101" s="36"/>
      <c r="ANQ101" s="37"/>
      <c r="ANR101" s="37"/>
      <c r="ANS101" s="38"/>
      <c r="ANT101" s="37"/>
      <c r="ANU101" s="37"/>
      <c r="ANV101" s="38"/>
      <c r="ANW101" s="37"/>
      <c r="ANX101" s="37"/>
      <c r="ANY101" s="38"/>
      <c r="ANZ101" s="34"/>
      <c r="AOA101" s="35"/>
      <c r="AOB101" s="36"/>
      <c r="AOC101" s="37"/>
      <c r="AOD101" s="37"/>
      <c r="AOE101" s="38"/>
      <c r="AOF101" s="37"/>
      <c r="AOG101" s="37"/>
      <c r="AOH101" s="38"/>
      <c r="AOI101" s="37"/>
      <c r="AOJ101" s="37"/>
      <c r="AOK101" s="38"/>
      <c r="AOL101" s="34"/>
      <c r="AOM101" s="35"/>
      <c r="AON101" s="36"/>
      <c r="AOO101" s="37"/>
      <c r="AOP101" s="37"/>
      <c r="AOQ101" s="38"/>
      <c r="AOR101" s="37"/>
      <c r="AOS101" s="37"/>
      <c r="AOT101" s="38"/>
      <c r="AOU101" s="37"/>
      <c r="AOV101" s="37"/>
      <c r="AOW101" s="38"/>
      <c r="AOX101" s="34"/>
      <c r="AOY101" s="35"/>
      <c r="AOZ101" s="36"/>
      <c r="APA101" s="37"/>
      <c r="APB101" s="37"/>
      <c r="APC101" s="38"/>
      <c r="APD101" s="37"/>
      <c r="APE101" s="37"/>
      <c r="APF101" s="38"/>
      <c r="APG101" s="37"/>
      <c r="APH101" s="37"/>
      <c r="API101" s="38"/>
      <c r="APJ101" s="34"/>
      <c r="APK101" s="35"/>
      <c r="APL101" s="36"/>
      <c r="APM101" s="37"/>
      <c r="APN101" s="37"/>
      <c r="APO101" s="38"/>
      <c r="APP101" s="37"/>
      <c r="APQ101" s="37"/>
      <c r="APR101" s="38"/>
      <c r="APS101" s="37"/>
      <c r="APT101" s="37"/>
      <c r="APU101" s="38"/>
      <c r="APV101" s="34"/>
      <c r="APW101" s="35"/>
      <c r="APX101" s="36"/>
      <c r="APY101" s="37"/>
      <c r="APZ101" s="37"/>
      <c r="AQA101" s="38"/>
      <c r="AQB101" s="37"/>
      <c r="AQC101" s="37"/>
      <c r="AQD101" s="38"/>
      <c r="AQE101" s="37"/>
      <c r="AQF101" s="37"/>
      <c r="AQG101" s="38"/>
      <c r="AQH101" s="34"/>
      <c r="AQI101" s="35"/>
      <c r="AQJ101" s="36"/>
      <c r="AQK101" s="37"/>
      <c r="AQL101" s="37"/>
      <c r="AQM101" s="38"/>
      <c r="AQN101" s="37"/>
      <c r="AQO101" s="37"/>
      <c r="AQP101" s="38"/>
      <c r="AQQ101" s="37"/>
      <c r="AQR101" s="37"/>
      <c r="AQS101" s="38"/>
      <c r="AQT101" s="34"/>
      <c r="AQU101" s="35"/>
      <c r="AQV101" s="36"/>
      <c r="AQW101" s="37"/>
      <c r="AQX101" s="37"/>
      <c r="AQY101" s="38"/>
      <c r="AQZ101" s="37"/>
      <c r="ARA101" s="37"/>
      <c r="ARB101" s="38"/>
      <c r="ARC101" s="37"/>
      <c r="ARD101" s="37"/>
      <c r="ARE101" s="38"/>
      <c r="ARF101" s="34"/>
      <c r="ARG101" s="35"/>
      <c r="ARH101" s="36"/>
      <c r="ARI101" s="37"/>
      <c r="ARJ101" s="37"/>
      <c r="ARK101" s="38"/>
      <c r="ARL101" s="37"/>
      <c r="ARM101" s="37"/>
      <c r="ARN101" s="38"/>
      <c r="ARO101" s="37"/>
      <c r="ARP101" s="37"/>
      <c r="ARQ101" s="38"/>
      <c r="ARR101" s="34"/>
      <c r="ARS101" s="35"/>
      <c r="ART101" s="36"/>
      <c r="ARU101" s="37"/>
      <c r="ARV101" s="37"/>
      <c r="ARW101" s="38"/>
      <c r="ARX101" s="37"/>
      <c r="ARY101" s="37"/>
      <c r="ARZ101" s="38"/>
      <c r="ASA101" s="37"/>
      <c r="ASB101" s="37"/>
      <c r="ASC101" s="38"/>
      <c r="ASD101" s="34"/>
      <c r="ASE101" s="35"/>
      <c r="ASF101" s="36"/>
      <c r="ASG101" s="37"/>
      <c r="ASH101" s="37"/>
      <c r="ASI101" s="38"/>
      <c r="ASJ101" s="37"/>
      <c r="ASK101" s="37"/>
      <c r="ASL101" s="38"/>
      <c r="ASM101" s="37"/>
      <c r="ASN101" s="37"/>
      <c r="ASO101" s="38"/>
      <c r="ASP101" s="34"/>
      <c r="ASQ101" s="35"/>
      <c r="ASR101" s="36"/>
      <c r="ASS101" s="37"/>
      <c r="AST101" s="37"/>
      <c r="ASU101" s="38"/>
      <c r="ASV101" s="37"/>
      <c r="ASW101" s="37"/>
      <c r="ASX101" s="38"/>
      <c r="ASY101" s="37"/>
      <c r="ASZ101" s="37"/>
      <c r="ATA101" s="38"/>
      <c r="ATB101" s="34"/>
      <c r="ATC101" s="35"/>
      <c r="ATD101" s="36"/>
      <c r="ATE101" s="37"/>
      <c r="ATF101" s="37"/>
      <c r="ATG101" s="38"/>
      <c r="ATH101" s="37"/>
      <c r="ATI101" s="37"/>
      <c r="ATJ101" s="38"/>
      <c r="ATK101" s="37"/>
      <c r="ATL101" s="37"/>
      <c r="ATM101" s="38"/>
      <c r="ATN101" s="34"/>
      <c r="ATO101" s="35"/>
      <c r="ATP101" s="36"/>
      <c r="ATQ101" s="37"/>
      <c r="ATR101" s="37"/>
      <c r="ATS101" s="38"/>
      <c r="ATT101" s="37"/>
      <c r="ATU101" s="37"/>
      <c r="ATV101" s="38"/>
      <c r="ATW101" s="37"/>
      <c r="ATX101" s="37"/>
      <c r="ATY101" s="38"/>
      <c r="ATZ101" s="34"/>
      <c r="AUA101" s="35"/>
      <c r="AUB101" s="36"/>
      <c r="AUC101" s="37"/>
      <c r="AUD101" s="37"/>
      <c r="AUE101" s="38"/>
      <c r="AUF101" s="37"/>
      <c r="AUG101" s="37"/>
      <c r="AUH101" s="38"/>
      <c r="AUI101" s="37"/>
      <c r="AUJ101" s="37"/>
      <c r="AUK101" s="38"/>
      <c r="AUL101" s="34"/>
      <c r="AUM101" s="35"/>
      <c r="AUN101" s="36"/>
      <c r="AUO101" s="37"/>
      <c r="AUP101" s="37"/>
      <c r="AUQ101" s="38"/>
      <c r="AUR101" s="37"/>
      <c r="AUS101" s="37"/>
      <c r="AUT101" s="38"/>
      <c r="AUU101" s="37"/>
      <c r="AUV101" s="37"/>
      <c r="AUW101" s="38"/>
      <c r="AUX101" s="34"/>
      <c r="AUY101" s="35"/>
      <c r="AUZ101" s="36"/>
      <c r="AVA101" s="37"/>
      <c r="AVB101" s="37"/>
      <c r="AVC101" s="38"/>
      <c r="AVD101" s="37"/>
      <c r="AVE101" s="37"/>
      <c r="AVF101" s="38"/>
      <c r="AVG101" s="37"/>
      <c r="AVH101" s="37"/>
      <c r="AVI101" s="38"/>
      <c r="AVJ101" s="34"/>
      <c r="AVK101" s="35"/>
      <c r="AVL101" s="36"/>
      <c r="AVM101" s="37"/>
      <c r="AVN101" s="37"/>
      <c r="AVO101" s="38"/>
      <c r="AVP101" s="37"/>
      <c r="AVQ101" s="37"/>
      <c r="AVR101" s="38"/>
      <c r="AVS101" s="37"/>
      <c r="AVT101" s="37"/>
      <c r="AVU101" s="38"/>
      <c r="AVV101" s="34"/>
      <c r="AVW101" s="35"/>
      <c r="AVX101" s="36"/>
      <c r="AVY101" s="37"/>
      <c r="AVZ101" s="37"/>
      <c r="AWA101" s="38"/>
      <c r="AWB101" s="37"/>
      <c r="AWC101" s="37"/>
      <c r="AWD101" s="38"/>
      <c r="AWE101" s="37"/>
      <c r="AWF101" s="37"/>
      <c r="AWG101" s="38"/>
      <c r="AWH101" s="34"/>
      <c r="AWI101" s="35"/>
      <c r="AWJ101" s="36"/>
      <c r="AWK101" s="37"/>
      <c r="AWL101" s="37"/>
      <c r="AWM101" s="38"/>
      <c r="AWN101" s="37"/>
      <c r="AWO101" s="37"/>
      <c r="AWP101" s="38"/>
      <c r="AWQ101" s="37"/>
      <c r="AWR101" s="37"/>
      <c r="AWS101" s="38"/>
      <c r="AWT101" s="34"/>
      <c r="AWU101" s="35"/>
      <c r="AWV101" s="36"/>
      <c r="AWW101" s="37"/>
      <c r="AWX101" s="37"/>
      <c r="AWY101" s="38"/>
      <c r="AWZ101" s="37"/>
      <c r="AXA101" s="37"/>
      <c r="AXB101" s="38"/>
      <c r="AXC101" s="37"/>
      <c r="AXD101" s="37"/>
      <c r="AXE101" s="38"/>
      <c r="AXF101" s="34"/>
      <c r="AXG101" s="35"/>
      <c r="AXH101" s="36"/>
      <c r="AXI101" s="37"/>
      <c r="AXJ101" s="37"/>
      <c r="AXK101" s="38"/>
      <c r="AXL101" s="37"/>
      <c r="AXM101" s="37"/>
      <c r="AXN101" s="38"/>
      <c r="AXO101" s="37"/>
      <c r="AXP101" s="37"/>
      <c r="AXQ101" s="38"/>
      <c r="AXR101" s="34"/>
      <c r="AXS101" s="35"/>
      <c r="AXT101" s="36"/>
      <c r="AXU101" s="37"/>
      <c r="AXV101" s="37"/>
      <c r="AXW101" s="38"/>
      <c r="AXX101" s="37"/>
      <c r="AXY101" s="37"/>
      <c r="AXZ101" s="38"/>
      <c r="AYA101" s="37"/>
      <c r="AYB101" s="37"/>
      <c r="AYC101" s="38"/>
      <c r="AYD101" s="34"/>
      <c r="AYE101" s="35"/>
      <c r="AYF101" s="36"/>
      <c r="AYG101" s="37"/>
      <c r="AYH101" s="37"/>
      <c r="AYI101" s="38"/>
      <c r="AYJ101" s="37"/>
      <c r="AYK101" s="37"/>
      <c r="AYL101" s="38"/>
      <c r="AYM101" s="37"/>
      <c r="AYN101" s="37"/>
      <c r="AYO101" s="38"/>
      <c r="AYP101" s="34"/>
      <c r="AYQ101" s="35"/>
      <c r="AYR101" s="36"/>
      <c r="AYS101" s="37"/>
      <c r="AYT101" s="37"/>
      <c r="AYU101" s="38"/>
      <c r="AYV101" s="37"/>
      <c r="AYW101" s="37"/>
      <c r="AYX101" s="38"/>
      <c r="AYY101" s="37"/>
      <c r="AYZ101" s="37"/>
      <c r="AZA101" s="38"/>
      <c r="AZB101" s="34"/>
      <c r="AZC101" s="35"/>
      <c r="AZD101" s="36"/>
      <c r="AZE101" s="37"/>
      <c r="AZF101" s="37"/>
      <c r="AZG101" s="38"/>
      <c r="AZH101" s="37"/>
      <c r="AZI101" s="37"/>
      <c r="AZJ101" s="38"/>
      <c r="AZK101" s="37"/>
      <c r="AZL101" s="37"/>
      <c r="AZM101" s="38"/>
      <c r="AZN101" s="34"/>
      <c r="AZO101" s="35"/>
      <c r="AZP101" s="36"/>
      <c r="AZQ101" s="37"/>
      <c r="AZR101" s="37"/>
      <c r="AZS101" s="38"/>
      <c r="AZT101" s="37"/>
      <c r="AZU101" s="37"/>
      <c r="AZV101" s="38"/>
      <c r="AZW101" s="37"/>
      <c r="AZX101" s="37"/>
      <c r="AZY101" s="38"/>
      <c r="AZZ101" s="34"/>
      <c r="BAA101" s="35"/>
      <c r="BAB101" s="36"/>
      <c r="BAC101" s="37"/>
      <c r="BAD101" s="37"/>
      <c r="BAE101" s="38"/>
      <c r="BAF101" s="37"/>
      <c r="BAG101" s="37"/>
      <c r="BAH101" s="38"/>
      <c r="BAI101" s="37"/>
      <c r="BAJ101" s="37"/>
      <c r="BAK101" s="38"/>
      <c r="BAL101" s="34"/>
      <c r="BAM101" s="35"/>
      <c r="BAN101" s="36"/>
      <c r="BAO101" s="37"/>
      <c r="BAP101" s="37"/>
      <c r="BAQ101" s="38"/>
      <c r="BAR101" s="37"/>
      <c r="BAS101" s="37"/>
      <c r="BAT101" s="38"/>
      <c r="BAU101" s="37"/>
      <c r="BAV101" s="37"/>
      <c r="BAW101" s="38"/>
      <c r="BAX101" s="34"/>
      <c r="BAY101" s="35"/>
      <c r="BAZ101" s="36"/>
      <c r="BBA101" s="37"/>
      <c r="BBB101" s="37"/>
      <c r="BBC101" s="38"/>
      <c r="BBD101" s="37"/>
      <c r="BBE101" s="37"/>
      <c r="BBF101" s="38"/>
      <c r="BBG101" s="37"/>
      <c r="BBH101" s="37"/>
      <c r="BBI101" s="38"/>
      <c r="BBJ101" s="34"/>
      <c r="BBK101" s="35"/>
      <c r="BBL101" s="36"/>
      <c r="BBM101" s="37"/>
      <c r="BBN101" s="37"/>
      <c r="BBO101" s="38"/>
      <c r="BBP101" s="37"/>
      <c r="BBQ101" s="37"/>
      <c r="BBR101" s="38"/>
      <c r="BBS101" s="37"/>
      <c r="BBT101" s="37"/>
      <c r="BBU101" s="38"/>
      <c r="BBV101" s="34"/>
      <c r="BBW101" s="35"/>
      <c r="BBX101" s="36"/>
      <c r="BBY101" s="37"/>
      <c r="BBZ101" s="37"/>
      <c r="BCA101" s="38"/>
      <c r="BCB101" s="37"/>
      <c r="BCC101" s="37"/>
      <c r="BCD101" s="38"/>
      <c r="BCE101" s="37"/>
      <c r="BCF101" s="37"/>
      <c r="BCG101" s="38"/>
      <c r="BCH101" s="34"/>
      <c r="BCI101" s="35"/>
      <c r="BCJ101" s="36"/>
      <c r="BCK101" s="37"/>
      <c r="BCL101" s="37"/>
      <c r="BCM101" s="38"/>
      <c r="BCN101" s="37"/>
      <c r="BCO101" s="37"/>
      <c r="BCP101" s="38"/>
      <c r="BCQ101" s="37"/>
      <c r="BCR101" s="37"/>
      <c r="BCS101" s="38"/>
      <c r="BCT101" s="34"/>
      <c r="BCU101" s="35"/>
      <c r="BCV101" s="36"/>
      <c r="BCW101" s="37"/>
      <c r="BCX101" s="37"/>
      <c r="BCY101" s="38"/>
      <c r="BCZ101" s="37"/>
      <c r="BDA101" s="37"/>
      <c r="BDB101" s="38"/>
      <c r="BDC101" s="37"/>
      <c r="BDD101" s="37"/>
      <c r="BDE101" s="38"/>
      <c r="BDF101" s="34"/>
      <c r="BDG101" s="35"/>
      <c r="BDH101" s="36"/>
      <c r="BDI101" s="37"/>
      <c r="BDJ101" s="37"/>
      <c r="BDK101" s="38"/>
      <c r="BDL101" s="37"/>
      <c r="BDM101" s="37"/>
      <c r="BDN101" s="38"/>
      <c r="BDO101" s="37"/>
      <c r="BDP101" s="37"/>
      <c r="BDQ101" s="38"/>
      <c r="BDR101" s="34"/>
      <c r="BDS101" s="35"/>
      <c r="BDT101" s="36"/>
      <c r="BDU101" s="37"/>
      <c r="BDV101" s="37"/>
      <c r="BDW101" s="38"/>
      <c r="BDX101" s="37"/>
      <c r="BDY101" s="37"/>
      <c r="BDZ101" s="38"/>
      <c r="BEA101" s="37"/>
      <c r="BEB101" s="37"/>
      <c r="BEC101" s="38"/>
      <c r="BED101" s="34"/>
      <c r="BEE101" s="35"/>
      <c r="BEF101" s="36"/>
      <c r="BEG101" s="37"/>
      <c r="BEH101" s="37"/>
      <c r="BEI101" s="38"/>
      <c r="BEJ101" s="37"/>
      <c r="BEK101" s="37"/>
      <c r="BEL101" s="38"/>
      <c r="BEM101" s="37"/>
      <c r="BEN101" s="37"/>
      <c r="BEO101" s="38"/>
      <c r="BEP101" s="34"/>
      <c r="BEQ101" s="35"/>
      <c r="BER101" s="36"/>
      <c r="BES101" s="37"/>
      <c r="BET101" s="37"/>
      <c r="BEU101" s="38"/>
      <c r="BEV101" s="37"/>
      <c r="BEW101" s="37"/>
      <c r="BEX101" s="38"/>
      <c r="BEY101" s="37"/>
      <c r="BEZ101" s="37"/>
      <c r="BFA101" s="38"/>
      <c r="BFB101" s="34"/>
      <c r="BFC101" s="35"/>
      <c r="BFD101" s="36"/>
      <c r="BFE101" s="37"/>
      <c r="BFF101" s="37"/>
      <c r="BFG101" s="38"/>
      <c r="BFH101" s="37"/>
      <c r="BFI101" s="37"/>
      <c r="BFJ101" s="38"/>
      <c r="BFK101" s="37"/>
      <c r="BFL101" s="37"/>
      <c r="BFM101" s="38"/>
      <c r="BFN101" s="34"/>
      <c r="BFO101" s="35"/>
      <c r="BFP101" s="36"/>
      <c r="BFQ101" s="37"/>
      <c r="BFR101" s="37"/>
      <c r="BFS101" s="38"/>
      <c r="BFT101" s="37"/>
      <c r="BFU101" s="37"/>
      <c r="BFV101" s="38"/>
      <c r="BFW101" s="37"/>
      <c r="BFX101" s="37"/>
      <c r="BFY101" s="38"/>
      <c r="BFZ101" s="34"/>
      <c r="BGA101" s="35"/>
      <c r="BGB101" s="36"/>
      <c r="BGC101" s="37"/>
      <c r="BGD101" s="37"/>
      <c r="BGE101" s="38"/>
      <c r="BGF101" s="37"/>
      <c r="BGG101" s="37"/>
      <c r="BGH101" s="38"/>
      <c r="BGI101" s="37"/>
      <c r="BGJ101" s="37"/>
      <c r="BGK101" s="38"/>
      <c r="BGL101" s="34"/>
      <c r="BGM101" s="35"/>
      <c r="BGN101" s="36"/>
      <c r="BGO101" s="37"/>
      <c r="BGP101" s="37"/>
      <c r="BGQ101" s="38"/>
      <c r="BGR101" s="37"/>
      <c r="BGS101" s="37"/>
      <c r="BGT101" s="38"/>
      <c r="BGU101" s="37"/>
      <c r="BGV101" s="37"/>
      <c r="BGW101" s="38"/>
      <c r="BGX101" s="34"/>
      <c r="BGY101" s="35"/>
      <c r="BGZ101" s="36"/>
      <c r="BHA101" s="37"/>
      <c r="BHB101" s="37"/>
      <c r="BHC101" s="38"/>
      <c r="BHD101" s="37"/>
      <c r="BHE101" s="37"/>
      <c r="BHF101" s="38"/>
      <c r="BHG101" s="37"/>
      <c r="BHH101" s="37"/>
      <c r="BHI101" s="38"/>
      <c r="BHJ101" s="34"/>
      <c r="BHK101" s="35"/>
      <c r="BHL101" s="36"/>
      <c r="BHM101" s="37"/>
      <c r="BHN101" s="37"/>
      <c r="BHO101" s="38"/>
      <c r="BHP101" s="37"/>
      <c r="BHQ101" s="37"/>
      <c r="BHR101" s="38"/>
      <c r="BHS101" s="37"/>
      <c r="BHT101" s="37"/>
      <c r="BHU101" s="38"/>
      <c r="BHV101" s="34"/>
      <c r="BHW101" s="35"/>
      <c r="BHX101" s="36"/>
      <c r="BHY101" s="37"/>
      <c r="BHZ101" s="37"/>
      <c r="BIA101" s="38"/>
      <c r="BIB101" s="37"/>
      <c r="BIC101" s="37"/>
      <c r="BID101" s="38"/>
      <c r="BIE101" s="37"/>
      <c r="BIF101" s="37"/>
      <c r="BIG101" s="38"/>
      <c r="BIH101" s="34"/>
      <c r="BII101" s="35"/>
      <c r="BIJ101" s="36"/>
      <c r="BIK101" s="37"/>
      <c r="BIL101" s="37"/>
      <c r="BIM101" s="38"/>
      <c r="BIN101" s="37"/>
      <c r="BIO101" s="37"/>
      <c r="BIP101" s="38"/>
      <c r="BIQ101" s="37"/>
      <c r="BIR101" s="37"/>
      <c r="BIS101" s="38"/>
      <c r="BIT101" s="34"/>
      <c r="BIU101" s="35"/>
      <c r="BIV101" s="36"/>
      <c r="BIW101" s="37"/>
      <c r="BIX101" s="37"/>
      <c r="BIY101" s="38"/>
      <c r="BIZ101" s="37"/>
      <c r="BJA101" s="37"/>
      <c r="BJB101" s="38"/>
      <c r="BJC101" s="37"/>
      <c r="BJD101" s="37"/>
      <c r="BJE101" s="38"/>
      <c r="BJF101" s="34"/>
      <c r="BJG101" s="35"/>
      <c r="BJH101" s="36"/>
      <c r="BJI101" s="37"/>
      <c r="BJJ101" s="37"/>
      <c r="BJK101" s="38"/>
      <c r="BJL101" s="37"/>
      <c r="BJM101" s="37"/>
      <c r="BJN101" s="38"/>
      <c r="BJO101" s="37"/>
      <c r="BJP101" s="37"/>
      <c r="BJQ101" s="38"/>
      <c r="BJR101" s="34"/>
      <c r="BJS101" s="35"/>
      <c r="BJT101" s="36"/>
      <c r="BJU101" s="37"/>
      <c r="BJV101" s="37"/>
      <c r="BJW101" s="38"/>
      <c r="BJX101" s="37"/>
      <c r="BJY101" s="37"/>
      <c r="BJZ101" s="38"/>
      <c r="BKA101" s="37"/>
      <c r="BKB101" s="37"/>
      <c r="BKC101" s="38"/>
      <c r="BKD101" s="34"/>
      <c r="BKE101" s="35"/>
      <c r="BKF101" s="36"/>
      <c r="BKG101" s="37"/>
      <c r="BKH101" s="37"/>
      <c r="BKI101" s="38"/>
      <c r="BKJ101" s="37"/>
      <c r="BKK101" s="37"/>
      <c r="BKL101" s="38"/>
      <c r="BKM101" s="37"/>
      <c r="BKN101" s="37"/>
      <c r="BKO101" s="38"/>
      <c r="BKP101" s="34"/>
      <c r="BKQ101" s="35"/>
      <c r="BKR101" s="36"/>
      <c r="BKS101" s="37"/>
      <c r="BKT101" s="37"/>
      <c r="BKU101" s="38"/>
      <c r="BKV101" s="37"/>
      <c r="BKW101" s="37"/>
      <c r="BKX101" s="38"/>
      <c r="BKY101" s="37"/>
      <c r="BKZ101" s="37"/>
      <c r="BLA101" s="38"/>
      <c r="BLB101" s="34"/>
      <c r="BLC101" s="35"/>
      <c r="BLD101" s="36"/>
      <c r="BLE101" s="37"/>
      <c r="BLF101" s="37"/>
      <c r="BLG101" s="38"/>
      <c r="BLH101" s="37"/>
      <c r="BLI101" s="37"/>
      <c r="BLJ101" s="38"/>
      <c r="BLK101" s="37"/>
      <c r="BLL101" s="37"/>
      <c r="BLM101" s="38"/>
      <c r="BLN101" s="34"/>
      <c r="BLO101" s="35"/>
      <c r="BLP101" s="36"/>
      <c r="BLQ101" s="37"/>
      <c r="BLR101" s="37"/>
      <c r="BLS101" s="38"/>
      <c r="BLT101" s="37"/>
      <c r="BLU101" s="37"/>
      <c r="BLV101" s="38"/>
      <c r="BLW101" s="37"/>
      <c r="BLX101" s="37"/>
      <c r="BLY101" s="38"/>
      <c r="BLZ101" s="34"/>
      <c r="BMA101" s="35"/>
      <c r="BMB101" s="36"/>
      <c r="BMC101" s="37"/>
      <c r="BMD101" s="37"/>
      <c r="BME101" s="38"/>
      <c r="BMF101" s="37"/>
      <c r="BMG101" s="37"/>
      <c r="BMH101" s="38"/>
      <c r="BMI101" s="37"/>
      <c r="BMJ101" s="37"/>
      <c r="BMK101" s="38"/>
      <c r="BML101" s="34"/>
      <c r="BMM101" s="35"/>
      <c r="BMN101" s="36"/>
      <c r="BMO101" s="37"/>
      <c r="BMP101" s="37"/>
      <c r="BMQ101" s="38"/>
      <c r="BMR101" s="37"/>
      <c r="BMS101" s="37"/>
      <c r="BMT101" s="38"/>
      <c r="BMU101" s="37"/>
      <c r="BMV101" s="37"/>
      <c r="BMW101" s="38"/>
      <c r="BMX101" s="34"/>
      <c r="BMY101" s="35"/>
      <c r="BMZ101" s="36"/>
      <c r="BNA101" s="37"/>
      <c r="BNB101" s="37"/>
      <c r="BNC101" s="38"/>
      <c r="BND101" s="37"/>
      <c r="BNE101" s="37"/>
      <c r="BNF101" s="38"/>
      <c r="BNG101" s="37"/>
      <c r="BNH101" s="37"/>
      <c r="BNI101" s="38"/>
      <c r="BNJ101" s="34"/>
      <c r="BNK101" s="35"/>
      <c r="BNL101" s="36"/>
      <c r="BNM101" s="37"/>
      <c r="BNN101" s="37"/>
      <c r="BNO101" s="38"/>
      <c r="BNP101" s="37"/>
      <c r="BNQ101" s="37"/>
      <c r="BNR101" s="38"/>
      <c r="BNS101" s="37"/>
      <c r="BNT101" s="37"/>
      <c r="BNU101" s="38"/>
      <c r="BNV101" s="34"/>
      <c r="BNW101" s="35"/>
      <c r="BNX101" s="36"/>
      <c r="BNY101" s="37"/>
      <c r="BNZ101" s="37"/>
      <c r="BOA101" s="38"/>
      <c r="BOB101" s="37"/>
      <c r="BOC101" s="37"/>
      <c r="BOD101" s="38"/>
      <c r="BOE101" s="37"/>
      <c r="BOF101" s="37"/>
      <c r="BOG101" s="38"/>
      <c r="BOH101" s="34"/>
      <c r="BOI101" s="35"/>
      <c r="BOJ101" s="36"/>
      <c r="BOK101" s="37"/>
      <c r="BOL101" s="37"/>
      <c r="BOM101" s="38"/>
      <c r="BON101" s="37"/>
      <c r="BOO101" s="37"/>
      <c r="BOP101" s="38"/>
      <c r="BOQ101" s="37"/>
      <c r="BOR101" s="37"/>
      <c r="BOS101" s="38"/>
      <c r="BOT101" s="34"/>
      <c r="BOU101" s="35"/>
      <c r="BOV101" s="36"/>
      <c r="BOW101" s="37"/>
      <c r="BOX101" s="37"/>
      <c r="BOY101" s="38"/>
      <c r="BOZ101" s="37"/>
      <c r="BPA101" s="37"/>
      <c r="BPB101" s="38"/>
      <c r="BPC101" s="37"/>
      <c r="BPD101" s="37"/>
      <c r="BPE101" s="38"/>
      <c r="BPF101" s="34"/>
      <c r="BPG101" s="35"/>
      <c r="BPH101" s="36"/>
      <c r="BPI101" s="37"/>
      <c r="BPJ101" s="37"/>
      <c r="BPK101" s="38"/>
      <c r="BPL101" s="37"/>
      <c r="BPM101" s="37"/>
      <c r="BPN101" s="38"/>
      <c r="BPO101" s="37"/>
      <c r="BPP101" s="37"/>
      <c r="BPQ101" s="38"/>
      <c r="BPR101" s="34"/>
      <c r="BPS101" s="35"/>
      <c r="BPT101" s="36"/>
      <c r="BPU101" s="37"/>
      <c r="BPV101" s="37"/>
      <c r="BPW101" s="38"/>
      <c r="BPX101" s="37"/>
      <c r="BPY101" s="37"/>
      <c r="BPZ101" s="38"/>
      <c r="BQA101" s="37"/>
      <c r="BQB101" s="37"/>
      <c r="BQC101" s="38"/>
      <c r="BQD101" s="34"/>
      <c r="BQE101" s="35"/>
      <c r="BQF101" s="36"/>
      <c r="BQG101" s="37"/>
      <c r="BQH101" s="37"/>
      <c r="BQI101" s="38"/>
      <c r="BQJ101" s="37"/>
      <c r="BQK101" s="37"/>
      <c r="BQL101" s="38"/>
      <c r="BQM101" s="37"/>
      <c r="BQN101" s="37"/>
      <c r="BQO101" s="38"/>
      <c r="BQP101" s="34"/>
      <c r="BQQ101" s="35"/>
      <c r="BQR101" s="36"/>
      <c r="BQS101" s="37"/>
      <c r="BQT101" s="37"/>
      <c r="BQU101" s="38"/>
      <c r="BQV101" s="37"/>
      <c r="BQW101" s="37"/>
      <c r="BQX101" s="38"/>
      <c r="BQY101" s="37"/>
      <c r="BQZ101" s="37"/>
      <c r="BRA101" s="38"/>
      <c r="BRB101" s="34"/>
      <c r="BRC101" s="35"/>
      <c r="BRD101" s="36"/>
      <c r="BRE101" s="37"/>
      <c r="BRF101" s="37"/>
      <c r="BRG101" s="38"/>
      <c r="BRH101" s="37"/>
      <c r="BRI101" s="37"/>
      <c r="BRJ101" s="38"/>
      <c r="BRK101" s="37"/>
      <c r="BRL101" s="37"/>
      <c r="BRM101" s="38"/>
      <c r="BRN101" s="34"/>
      <c r="BRO101" s="35"/>
      <c r="BRP101" s="36"/>
      <c r="BRQ101" s="37"/>
      <c r="BRR101" s="37"/>
      <c r="BRS101" s="38"/>
      <c r="BRT101" s="37"/>
      <c r="BRU101" s="37"/>
      <c r="BRV101" s="38"/>
      <c r="BRW101" s="37"/>
      <c r="BRX101" s="37"/>
      <c r="BRY101" s="38"/>
      <c r="BRZ101" s="34"/>
      <c r="BSA101" s="35"/>
      <c r="BSB101" s="36"/>
      <c r="BSC101" s="37"/>
      <c r="BSD101" s="37"/>
      <c r="BSE101" s="38"/>
      <c r="BSF101" s="37"/>
      <c r="BSG101" s="37"/>
      <c r="BSH101" s="38"/>
      <c r="BSI101" s="37"/>
      <c r="BSJ101" s="37"/>
      <c r="BSK101" s="38"/>
      <c r="BSL101" s="34"/>
      <c r="BSM101" s="35"/>
      <c r="BSN101" s="36"/>
      <c r="BSO101" s="37"/>
      <c r="BSP101" s="37"/>
      <c r="BSQ101" s="38"/>
      <c r="BSR101" s="37"/>
      <c r="BSS101" s="37"/>
      <c r="BST101" s="38"/>
      <c r="BSU101" s="37"/>
      <c r="BSV101" s="37"/>
      <c r="BSW101" s="38"/>
      <c r="BSX101" s="34"/>
      <c r="BSY101" s="35"/>
      <c r="BSZ101" s="36"/>
      <c r="BTA101" s="37"/>
      <c r="BTB101" s="37"/>
      <c r="BTC101" s="38"/>
      <c r="BTD101" s="37"/>
      <c r="BTE101" s="37"/>
      <c r="BTF101" s="38"/>
      <c r="BTG101" s="37"/>
      <c r="BTH101" s="37"/>
      <c r="BTI101" s="38"/>
      <c r="BTJ101" s="34"/>
      <c r="BTK101" s="35"/>
      <c r="BTL101" s="36"/>
      <c r="BTM101" s="37"/>
      <c r="BTN101" s="37"/>
      <c r="BTO101" s="38"/>
      <c r="BTP101" s="37"/>
      <c r="BTQ101" s="37"/>
      <c r="BTR101" s="38"/>
      <c r="BTS101" s="37"/>
      <c r="BTT101" s="37"/>
      <c r="BTU101" s="38"/>
      <c r="BTV101" s="34"/>
      <c r="BTW101" s="35"/>
      <c r="BTX101" s="36"/>
      <c r="BTY101" s="37"/>
      <c r="BTZ101" s="37"/>
      <c r="BUA101" s="38"/>
      <c r="BUB101" s="37"/>
      <c r="BUC101" s="37"/>
      <c r="BUD101" s="38"/>
      <c r="BUE101" s="37"/>
      <c r="BUF101" s="37"/>
      <c r="BUG101" s="38"/>
      <c r="BUH101" s="34"/>
      <c r="BUI101" s="35"/>
      <c r="BUJ101" s="36"/>
      <c r="BUK101" s="37"/>
      <c r="BUL101" s="37"/>
      <c r="BUM101" s="38"/>
      <c r="BUN101" s="37"/>
      <c r="BUO101" s="37"/>
      <c r="BUP101" s="38"/>
      <c r="BUQ101" s="37"/>
      <c r="BUR101" s="37"/>
      <c r="BUS101" s="38"/>
      <c r="BUT101" s="34"/>
      <c r="BUU101" s="35"/>
      <c r="BUV101" s="36"/>
      <c r="BUW101" s="37"/>
      <c r="BUX101" s="37"/>
      <c r="BUY101" s="38"/>
      <c r="BUZ101" s="37"/>
      <c r="BVA101" s="37"/>
      <c r="BVB101" s="38"/>
      <c r="BVC101" s="37"/>
      <c r="BVD101" s="37"/>
      <c r="BVE101" s="38"/>
      <c r="BVF101" s="34"/>
      <c r="BVG101" s="35"/>
      <c r="BVH101" s="36"/>
      <c r="BVI101" s="37"/>
      <c r="BVJ101" s="37"/>
      <c r="BVK101" s="38"/>
      <c r="BVL101" s="37"/>
      <c r="BVM101" s="37"/>
      <c r="BVN101" s="38"/>
      <c r="BVO101" s="37"/>
      <c r="BVP101" s="37"/>
      <c r="BVQ101" s="38"/>
      <c r="BVR101" s="34"/>
      <c r="BVS101" s="35"/>
      <c r="BVT101" s="36"/>
      <c r="BVU101" s="37"/>
      <c r="BVV101" s="37"/>
      <c r="BVW101" s="38"/>
      <c r="BVX101" s="37"/>
      <c r="BVY101" s="37"/>
      <c r="BVZ101" s="38"/>
      <c r="BWA101" s="37"/>
      <c r="BWB101" s="37"/>
      <c r="BWC101" s="38"/>
      <c r="BWD101" s="34"/>
      <c r="BWE101" s="35"/>
      <c r="BWF101" s="36"/>
      <c r="BWG101" s="37"/>
      <c r="BWH101" s="37"/>
      <c r="BWI101" s="38"/>
      <c r="BWJ101" s="37"/>
      <c r="BWK101" s="37"/>
      <c r="BWL101" s="38"/>
      <c r="BWM101" s="37"/>
      <c r="BWN101" s="37"/>
      <c r="BWO101" s="38"/>
      <c r="BWP101" s="34"/>
      <c r="BWQ101" s="35"/>
      <c r="BWR101" s="36"/>
      <c r="BWS101" s="37"/>
      <c r="BWT101" s="37"/>
      <c r="BWU101" s="38"/>
      <c r="BWV101" s="37"/>
      <c r="BWW101" s="37"/>
      <c r="BWX101" s="38"/>
      <c r="BWY101" s="37"/>
      <c r="BWZ101" s="37"/>
      <c r="BXA101" s="38"/>
      <c r="BXB101" s="34"/>
      <c r="BXC101" s="35"/>
      <c r="BXD101" s="36"/>
      <c r="BXE101" s="37"/>
      <c r="BXF101" s="37"/>
      <c r="BXG101" s="38"/>
      <c r="BXH101" s="37"/>
      <c r="BXI101" s="37"/>
      <c r="BXJ101" s="38"/>
      <c r="BXK101" s="37"/>
      <c r="BXL101" s="37"/>
      <c r="BXM101" s="38"/>
      <c r="BXN101" s="34"/>
      <c r="BXO101" s="35"/>
      <c r="BXP101" s="36"/>
      <c r="BXQ101" s="37"/>
      <c r="BXR101" s="37"/>
      <c r="BXS101" s="38"/>
      <c r="BXT101" s="37"/>
      <c r="BXU101" s="37"/>
      <c r="BXV101" s="38"/>
      <c r="BXW101" s="37"/>
      <c r="BXX101" s="37"/>
      <c r="BXY101" s="38"/>
      <c r="BXZ101" s="34"/>
      <c r="BYA101" s="35"/>
      <c r="BYB101" s="36"/>
      <c r="BYC101" s="37"/>
      <c r="BYD101" s="37"/>
      <c r="BYE101" s="38"/>
      <c r="BYF101" s="37"/>
      <c r="BYG101" s="37"/>
      <c r="BYH101" s="38"/>
      <c r="BYI101" s="37"/>
      <c r="BYJ101" s="37"/>
      <c r="BYK101" s="38"/>
      <c r="BYL101" s="34"/>
      <c r="BYM101" s="35"/>
      <c r="BYN101" s="36"/>
      <c r="BYO101" s="37"/>
      <c r="BYP101" s="37"/>
      <c r="BYQ101" s="38"/>
      <c r="BYR101" s="37"/>
      <c r="BYS101" s="37"/>
      <c r="BYT101" s="38"/>
      <c r="BYU101" s="37"/>
      <c r="BYV101" s="37"/>
      <c r="BYW101" s="38"/>
      <c r="BYX101" s="34"/>
      <c r="BYY101" s="35"/>
      <c r="BYZ101" s="36"/>
      <c r="BZA101" s="37"/>
      <c r="BZB101" s="37"/>
      <c r="BZC101" s="38"/>
      <c r="BZD101" s="37"/>
      <c r="BZE101" s="37"/>
      <c r="BZF101" s="38"/>
      <c r="BZG101" s="37"/>
      <c r="BZH101" s="37"/>
      <c r="BZI101" s="38"/>
      <c r="BZJ101" s="34"/>
      <c r="BZK101" s="35"/>
      <c r="BZL101" s="36"/>
      <c r="BZM101" s="37"/>
      <c r="BZN101" s="37"/>
      <c r="BZO101" s="38"/>
      <c r="BZP101" s="37"/>
      <c r="BZQ101" s="37"/>
      <c r="BZR101" s="38"/>
      <c r="BZS101" s="37"/>
      <c r="BZT101" s="37"/>
      <c r="BZU101" s="38"/>
      <c r="BZV101" s="34"/>
      <c r="BZW101" s="35"/>
      <c r="BZX101" s="36"/>
      <c r="BZY101" s="37"/>
      <c r="BZZ101" s="37"/>
      <c r="CAA101" s="38"/>
      <c r="CAB101" s="37"/>
      <c r="CAC101" s="37"/>
      <c r="CAD101" s="38"/>
      <c r="CAE101" s="37"/>
      <c r="CAF101" s="37"/>
      <c r="CAG101" s="38"/>
      <c r="CAH101" s="34"/>
      <c r="CAI101" s="35"/>
      <c r="CAJ101" s="36"/>
      <c r="CAK101" s="37"/>
      <c r="CAL101" s="37"/>
      <c r="CAM101" s="38"/>
      <c r="CAN101" s="37"/>
      <c r="CAO101" s="37"/>
      <c r="CAP101" s="38"/>
      <c r="CAQ101" s="37"/>
      <c r="CAR101" s="37"/>
      <c r="CAS101" s="38"/>
      <c r="CAT101" s="34"/>
      <c r="CAU101" s="35"/>
      <c r="CAV101" s="36"/>
      <c r="CAW101" s="37"/>
      <c r="CAX101" s="37"/>
      <c r="CAY101" s="38"/>
      <c r="CAZ101" s="37"/>
      <c r="CBA101" s="37"/>
      <c r="CBB101" s="38"/>
      <c r="CBC101" s="37"/>
      <c r="CBD101" s="37"/>
      <c r="CBE101" s="38"/>
      <c r="CBF101" s="34"/>
      <c r="CBG101" s="35"/>
      <c r="CBH101" s="36"/>
      <c r="CBI101" s="37"/>
      <c r="CBJ101" s="37"/>
      <c r="CBK101" s="38"/>
      <c r="CBL101" s="37"/>
      <c r="CBM101" s="37"/>
      <c r="CBN101" s="38"/>
      <c r="CBO101" s="37"/>
      <c r="CBP101" s="37"/>
      <c r="CBQ101" s="38"/>
      <c r="CBR101" s="34"/>
      <c r="CBS101" s="35"/>
      <c r="CBT101" s="36"/>
      <c r="CBU101" s="37"/>
      <c r="CBV101" s="37"/>
      <c r="CBW101" s="38"/>
      <c r="CBX101" s="37"/>
      <c r="CBY101" s="37"/>
      <c r="CBZ101" s="38"/>
      <c r="CCA101" s="37"/>
      <c r="CCB101" s="37"/>
      <c r="CCC101" s="38"/>
      <c r="CCD101" s="34"/>
      <c r="CCE101" s="35"/>
      <c r="CCF101" s="36"/>
      <c r="CCG101" s="37"/>
      <c r="CCH101" s="37"/>
      <c r="CCI101" s="38"/>
      <c r="CCJ101" s="37"/>
      <c r="CCK101" s="37"/>
      <c r="CCL101" s="38"/>
      <c r="CCM101" s="37"/>
      <c r="CCN101" s="37"/>
      <c r="CCO101" s="38"/>
      <c r="CCP101" s="34"/>
      <c r="CCQ101" s="35"/>
      <c r="CCR101" s="36"/>
      <c r="CCS101" s="37"/>
      <c r="CCT101" s="37"/>
      <c r="CCU101" s="38"/>
      <c r="CCV101" s="37"/>
      <c r="CCW101" s="37"/>
      <c r="CCX101" s="38"/>
      <c r="CCY101" s="37"/>
      <c r="CCZ101" s="37"/>
      <c r="CDA101" s="38"/>
      <c r="CDB101" s="34"/>
      <c r="CDC101" s="35"/>
      <c r="CDD101" s="36"/>
      <c r="CDE101" s="37"/>
      <c r="CDF101" s="37"/>
      <c r="CDG101" s="38"/>
      <c r="CDH101" s="37"/>
      <c r="CDI101" s="37"/>
      <c r="CDJ101" s="38"/>
      <c r="CDK101" s="37"/>
      <c r="CDL101" s="37"/>
      <c r="CDM101" s="38"/>
      <c r="CDN101" s="34"/>
      <c r="CDO101" s="35"/>
      <c r="CDP101" s="36"/>
      <c r="CDQ101" s="37"/>
      <c r="CDR101" s="37"/>
      <c r="CDS101" s="38"/>
      <c r="CDT101" s="37"/>
      <c r="CDU101" s="37"/>
      <c r="CDV101" s="38"/>
      <c r="CDW101" s="37"/>
      <c r="CDX101" s="37"/>
      <c r="CDY101" s="38"/>
      <c r="CDZ101" s="34"/>
      <c r="CEA101" s="35"/>
      <c r="CEB101" s="36"/>
      <c r="CEC101" s="37"/>
      <c r="CED101" s="37"/>
      <c r="CEE101" s="38"/>
      <c r="CEF101" s="37"/>
      <c r="CEG101" s="37"/>
      <c r="CEH101" s="38"/>
      <c r="CEI101" s="37"/>
      <c r="CEJ101" s="37"/>
      <c r="CEK101" s="38"/>
      <c r="CEL101" s="34"/>
      <c r="CEM101" s="35"/>
      <c r="CEN101" s="36"/>
      <c r="CEO101" s="37"/>
      <c r="CEP101" s="37"/>
      <c r="CEQ101" s="38"/>
      <c r="CER101" s="37"/>
      <c r="CES101" s="37"/>
      <c r="CET101" s="38"/>
      <c r="CEU101" s="37"/>
      <c r="CEV101" s="37"/>
      <c r="CEW101" s="38"/>
      <c r="CEX101" s="34"/>
      <c r="CEY101" s="35"/>
      <c r="CEZ101" s="36"/>
      <c r="CFA101" s="37"/>
      <c r="CFB101" s="37"/>
      <c r="CFC101" s="38"/>
      <c r="CFD101" s="37"/>
      <c r="CFE101" s="37"/>
      <c r="CFF101" s="38"/>
      <c r="CFG101" s="37"/>
      <c r="CFH101" s="37"/>
      <c r="CFI101" s="38"/>
      <c r="CFJ101" s="34"/>
      <c r="CFK101" s="35"/>
      <c r="CFL101" s="36"/>
      <c r="CFM101" s="37"/>
      <c r="CFN101" s="37"/>
      <c r="CFO101" s="38"/>
      <c r="CFP101" s="37"/>
      <c r="CFQ101" s="37"/>
      <c r="CFR101" s="38"/>
      <c r="CFS101" s="37"/>
      <c r="CFT101" s="37"/>
      <c r="CFU101" s="38"/>
      <c r="CFV101" s="34"/>
      <c r="CFW101" s="35"/>
      <c r="CFX101" s="36"/>
      <c r="CFY101" s="37"/>
      <c r="CFZ101" s="37"/>
      <c r="CGA101" s="38"/>
      <c r="CGB101" s="37"/>
      <c r="CGC101" s="37"/>
      <c r="CGD101" s="38"/>
      <c r="CGE101" s="37"/>
      <c r="CGF101" s="37"/>
      <c r="CGG101" s="38"/>
      <c r="CGH101" s="34"/>
      <c r="CGI101" s="35"/>
      <c r="CGJ101" s="36"/>
      <c r="CGK101" s="37"/>
      <c r="CGL101" s="37"/>
      <c r="CGM101" s="38"/>
      <c r="CGN101" s="37"/>
      <c r="CGO101" s="37"/>
      <c r="CGP101" s="38"/>
      <c r="CGQ101" s="37"/>
      <c r="CGR101" s="37"/>
      <c r="CGS101" s="38"/>
      <c r="CGT101" s="34"/>
      <c r="CGU101" s="35"/>
      <c r="CGV101" s="36"/>
      <c r="CGW101" s="37"/>
      <c r="CGX101" s="37"/>
      <c r="CGY101" s="38"/>
      <c r="CGZ101" s="37"/>
      <c r="CHA101" s="37"/>
      <c r="CHB101" s="38"/>
      <c r="CHC101" s="37"/>
      <c r="CHD101" s="37"/>
      <c r="CHE101" s="38"/>
      <c r="CHF101" s="34"/>
      <c r="CHG101" s="35"/>
      <c r="CHH101" s="36"/>
      <c r="CHI101" s="37"/>
      <c r="CHJ101" s="37"/>
      <c r="CHK101" s="38"/>
      <c r="CHL101" s="37"/>
      <c r="CHM101" s="37"/>
      <c r="CHN101" s="38"/>
      <c r="CHO101" s="37"/>
      <c r="CHP101" s="37"/>
      <c r="CHQ101" s="38"/>
      <c r="CHR101" s="34"/>
      <c r="CHS101" s="35"/>
      <c r="CHT101" s="36"/>
      <c r="CHU101" s="37"/>
      <c r="CHV101" s="37"/>
      <c r="CHW101" s="38"/>
      <c r="CHX101" s="37"/>
      <c r="CHY101" s="37"/>
      <c r="CHZ101" s="38"/>
      <c r="CIA101" s="37"/>
      <c r="CIB101" s="37"/>
      <c r="CIC101" s="38"/>
      <c r="CID101" s="34"/>
      <c r="CIE101" s="35"/>
      <c r="CIF101" s="36"/>
      <c r="CIG101" s="37"/>
      <c r="CIH101" s="37"/>
      <c r="CII101" s="38"/>
      <c r="CIJ101" s="37"/>
      <c r="CIK101" s="37"/>
      <c r="CIL101" s="38"/>
      <c r="CIM101" s="37"/>
      <c r="CIN101" s="37"/>
      <c r="CIO101" s="38"/>
      <c r="CIP101" s="34"/>
      <c r="CIQ101" s="35"/>
      <c r="CIR101" s="36"/>
      <c r="CIS101" s="37"/>
      <c r="CIT101" s="37"/>
      <c r="CIU101" s="38"/>
      <c r="CIV101" s="37"/>
      <c r="CIW101" s="37"/>
      <c r="CIX101" s="38"/>
      <c r="CIY101" s="37"/>
      <c r="CIZ101" s="37"/>
      <c r="CJA101" s="38"/>
      <c r="CJB101" s="34"/>
      <c r="CJC101" s="35"/>
      <c r="CJD101" s="36"/>
      <c r="CJE101" s="37"/>
      <c r="CJF101" s="37"/>
      <c r="CJG101" s="38"/>
      <c r="CJH101" s="37"/>
      <c r="CJI101" s="37"/>
      <c r="CJJ101" s="38"/>
      <c r="CJK101" s="37"/>
      <c r="CJL101" s="37"/>
      <c r="CJM101" s="38"/>
      <c r="CJN101" s="34"/>
      <c r="CJO101" s="35"/>
      <c r="CJP101" s="36"/>
      <c r="CJQ101" s="37"/>
      <c r="CJR101" s="37"/>
      <c r="CJS101" s="38"/>
      <c r="CJT101" s="37"/>
      <c r="CJU101" s="37"/>
      <c r="CJV101" s="38"/>
      <c r="CJW101" s="37"/>
      <c r="CJX101" s="37"/>
      <c r="CJY101" s="38"/>
      <c r="CJZ101" s="34"/>
      <c r="CKA101" s="35"/>
      <c r="CKB101" s="36"/>
      <c r="CKC101" s="37"/>
      <c r="CKD101" s="37"/>
      <c r="CKE101" s="38"/>
      <c r="CKF101" s="37"/>
      <c r="CKG101" s="37"/>
      <c r="CKH101" s="38"/>
      <c r="CKI101" s="37"/>
      <c r="CKJ101" s="37"/>
      <c r="CKK101" s="38"/>
      <c r="CKL101" s="34"/>
      <c r="CKM101" s="35"/>
      <c r="CKN101" s="36"/>
      <c r="CKO101" s="37"/>
      <c r="CKP101" s="37"/>
      <c r="CKQ101" s="38"/>
      <c r="CKR101" s="37"/>
      <c r="CKS101" s="37"/>
      <c r="CKT101" s="38"/>
      <c r="CKU101" s="37"/>
      <c r="CKV101" s="37"/>
      <c r="CKW101" s="38"/>
      <c r="CKX101" s="34"/>
      <c r="CKY101" s="35"/>
      <c r="CKZ101" s="36"/>
      <c r="CLA101" s="37"/>
      <c r="CLB101" s="37"/>
      <c r="CLC101" s="38"/>
      <c r="CLD101" s="37"/>
      <c r="CLE101" s="37"/>
      <c r="CLF101" s="38"/>
      <c r="CLG101" s="37"/>
      <c r="CLH101" s="37"/>
      <c r="CLI101" s="38"/>
      <c r="CLJ101" s="34"/>
      <c r="CLK101" s="35"/>
      <c r="CLL101" s="36"/>
      <c r="CLM101" s="37"/>
      <c r="CLN101" s="37"/>
      <c r="CLO101" s="38"/>
      <c r="CLP101" s="37"/>
      <c r="CLQ101" s="37"/>
      <c r="CLR101" s="38"/>
      <c r="CLS101" s="37"/>
      <c r="CLT101" s="37"/>
      <c r="CLU101" s="38"/>
      <c r="CLV101" s="34"/>
      <c r="CLW101" s="35"/>
      <c r="CLX101" s="36"/>
      <c r="CLY101" s="37"/>
      <c r="CLZ101" s="37"/>
      <c r="CMA101" s="38"/>
      <c r="CMB101" s="37"/>
      <c r="CMC101" s="37"/>
      <c r="CMD101" s="38"/>
      <c r="CME101" s="37"/>
      <c r="CMF101" s="37"/>
      <c r="CMG101" s="38"/>
      <c r="CMH101" s="34"/>
      <c r="CMI101" s="35"/>
      <c r="CMJ101" s="36"/>
      <c r="CMK101" s="37"/>
      <c r="CML101" s="37"/>
      <c r="CMM101" s="38"/>
      <c r="CMN101" s="37"/>
      <c r="CMO101" s="37"/>
      <c r="CMP101" s="38"/>
      <c r="CMQ101" s="37"/>
      <c r="CMR101" s="37"/>
      <c r="CMS101" s="38"/>
      <c r="CMT101" s="34"/>
      <c r="CMU101" s="35"/>
      <c r="CMV101" s="36"/>
      <c r="CMW101" s="37"/>
      <c r="CMX101" s="37"/>
      <c r="CMY101" s="38"/>
      <c r="CMZ101" s="37"/>
      <c r="CNA101" s="37"/>
      <c r="CNB101" s="38"/>
      <c r="CNC101" s="37"/>
      <c r="CND101" s="37"/>
      <c r="CNE101" s="38"/>
      <c r="CNF101" s="34"/>
      <c r="CNG101" s="35"/>
      <c r="CNH101" s="36"/>
      <c r="CNI101" s="37"/>
      <c r="CNJ101" s="37"/>
      <c r="CNK101" s="38"/>
      <c r="CNL101" s="37"/>
      <c r="CNM101" s="37"/>
      <c r="CNN101" s="38"/>
      <c r="CNO101" s="37"/>
      <c r="CNP101" s="37"/>
      <c r="CNQ101" s="38"/>
      <c r="CNR101" s="34"/>
      <c r="CNS101" s="35"/>
      <c r="CNT101" s="36"/>
      <c r="CNU101" s="37"/>
      <c r="CNV101" s="37"/>
      <c r="CNW101" s="38"/>
      <c r="CNX101" s="37"/>
      <c r="CNY101" s="37"/>
      <c r="CNZ101" s="38"/>
      <c r="COA101" s="37"/>
      <c r="COB101" s="37"/>
      <c r="COC101" s="38"/>
      <c r="COD101" s="34"/>
      <c r="COE101" s="35"/>
      <c r="COF101" s="36"/>
      <c r="COG101" s="37"/>
      <c r="COH101" s="37"/>
      <c r="COI101" s="38"/>
      <c r="COJ101" s="37"/>
      <c r="COK101" s="37"/>
      <c r="COL101" s="38"/>
      <c r="COM101" s="37"/>
      <c r="CON101" s="37"/>
      <c r="COO101" s="38"/>
      <c r="COP101" s="34"/>
      <c r="COQ101" s="35"/>
      <c r="COR101" s="36"/>
      <c r="COS101" s="37"/>
      <c r="COT101" s="37"/>
      <c r="COU101" s="38"/>
      <c r="COV101" s="37"/>
      <c r="COW101" s="37"/>
      <c r="COX101" s="38"/>
      <c r="COY101" s="37"/>
      <c r="COZ101" s="37"/>
      <c r="CPA101" s="38"/>
      <c r="CPB101" s="34"/>
      <c r="CPC101" s="35"/>
      <c r="CPD101" s="36"/>
      <c r="CPE101" s="37"/>
      <c r="CPF101" s="37"/>
      <c r="CPG101" s="38"/>
      <c r="CPH101" s="37"/>
      <c r="CPI101" s="37"/>
      <c r="CPJ101" s="38"/>
      <c r="CPK101" s="37"/>
      <c r="CPL101" s="37"/>
      <c r="CPM101" s="38"/>
      <c r="CPN101" s="34"/>
      <c r="CPO101" s="35"/>
      <c r="CPP101" s="36"/>
      <c r="CPQ101" s="37"/>
      <c r="CPR101" s="37"/>
      <c r="CPS101" s="38"/>
      <c r="CPT101" s="37"/>
      <c r="CPU101" s="37"/>
      <c r="CPV101" s="38"/>
      <c r="CPW101" s="37"/>
      <c r="CPX101" s="37"/>
      <c r="CPY101" s="38"/>
      <c r="CPZ101" s="34"/>
      <c r="CQA101" s="35"/>
      <c r="CQB101" s="36"/>
      <c r="CQC101" s="37"/>
      <c r="CQD101" s="37"/>
      <c r="CQE101" s="38"/>
      <c r="CQF101" s="37"/>
      <c r="CQG101" s="37"/>
      <c r="CQH101" s="38"/>
      <c r="CQI101" s="37"/>
      <c r="CQJ101" s="37"/>
      <c r="CQK101" s="38"/>
      <c r="CQL101" s="34"/>
      <c r="CQM101" s="35"/>
      <c r="CQN101" s="36"/>
      <c r="CQO101" s="37"/>
      <c r="CQP101" s="37"/>
      <c r="CQQ101" s="38"/>
      <c r="CQR101" s="37"/>
      <c r="CQS101" s="37"/>
      <c r="CQT101" s="38"/>
      <c r="CQU101" s="37"/>
      <c r="CQV101" s="37"/>
      <c r="CQW101" s="38"/>
      <c r="CQX101" s="34"/>
      <c r="CQY101" s="35"/>
      <c r="CQZ101" s="36"/>
      <c r="CRA101" s="37"/>
      <c r="CRB101" s="37"/>
      <c r="CRC101" s="38"/>
      <c r="CRD101" s="37"/>
      <c r="CRE101" s="37"/>
      <c r="CRF101" s="38"/>
      <c r="CRG101" s="37"/>
      <c r="CRH101" s="37"/>
      <c r="CRI101" s="38"/>
      <c r="CRJ101" s="34"/>
      <c r="CRK101" s="35"/>
      <c r="CRL101" s="36"/>
      <c r="CRM101" s="37"/>
      <c r="CRN101" s="37"/>
      <c r="CRO101" s="38"/>
      <c r="CRP101" s="37"/>
      <c r="CRQ101" s="37"/>
      <c r="CRR101" s="38"/>
      <c r="CRS101" s="37"/>
      <c r="CRT101" s="37"/>
      <c r="CRU101" s="38"/>
      <c r="CRV101" s="34"/>
      <c r="CRW101" s="35"/>
      <c r="CRX101" s="36"/>
      <c r="CRY101" s="37"/>
      <c r="CRZ101" s="37"/>
      <c r="CSA101" s="38"/>
      <c r="CSB101" s="37"/>
      <c r="CSC101" s="37"/>
      <c r="CSD101" s="38"/>
      <c r="CSE101" s="37"/>
      <c r="CSF101" s="37"/>
      <c r="CSG101" s="38"/>
      <c r="CSH101" s="34"/>
      <c r="CSI101" s="35"/>
      <c r="CSJ101" s="36"/>
      <c r="CSK101" s="37"/>
      <c r="CSL101" s="37"/>
      <c r="CSM101" s="38"/>
      <c r="CSN101" s="37"/>
      <c r="CSO101" s="37"/>
      <c r="CSP101" s="38"/>
      <c r="CSQ101" s="37"/>
      <c r="CSR101" s="37"/>
      <c r="CSS101" s="38"/>
      <c r="CST101" s="34"/>
      <c r="CSU101" s="35"/>
      <c r="CSV101" s="36"/>
      <c r="CSW101" s="37"/>
      <c r="CSX101" s="37"/>
      <c r="CSY101" s="38"/>
      <c r="CSZ101" s="37"/>
      <c r="CTA101" s="37"/>
      <c r="CTB101" s="38"/>
      <c r="CTC101" s="37"/>
      <c r="CTD101" s="37"/>
      <c r="CTE101" s="38"/>
      <c r="CTF101" s="34"/>
      <c r="CTG101" s="35"/>
      <c r="CTH101" s="36"/>
      <c r="CTI101" s="37"/>
      <c r="CTJ101" s="37"/>
      <c r="CTK101" s="38"/>
      <c r="CTL101" s="37"/>
      <c r="CTM101" s="37"/>
      <c r="CTN101" s="38"/>
      <c r="CTO101" s="37"/>
      <c r="CTP101" s="37"/>
      <c r="CTQ101" s="38"/>
      <c r="CTR101" s="34"/>
      <c r="CTS101" s="35"/>
      <c r="CTT101" s="36"/>
      <c r="CTU101" s="37"/>
      <c r="CTV101" s="37"/>
      <c r="CTW101" s="38"/>
      <c r="CTX101" s="37"/>
      <c r="CTY101" s="37"/>
      <c r="CTZ101" s="38"/>
      <c r="CUA101" s="37"/>
      <c r="CUB101" s="37"/>
      <c r="CUC101" s="38"/>
      <c r="CUD101" s="34"/>
      <c r="CUE101" s="35"/>
      <c r="CUF101" s="36"/>
      <c r="CUG101" s="37"/>
      <c r="CUH101" s="37"/>
      <c r="CUI101" s="38"/>
      <c r="CUJ101" s="37"/>
      <c r="CUK101" s="37"/>
      <c r="CUL101" s="38"/>
      <c r="CUM101" s="37"/>
      <c r="CUN101" s="37"/>
      <c r="CUO101" s="38"/>
      <c r="CUP101" s="34"/>
      <c r="CUQ101" s="35"/>
      <c r="CUR101" s="36"/>
      <c r="CUS101" s="37"/>
      <c r="CUT101" s="37"/>
      <c r="CUU101" s="38"/>
      <c r="CUV101" s="37"/>
      <c r="CUW101" s="37"/>
      <c r="CUX101" s="38"/>
      <c r="CUY101" s="37"/>
      <c r="CUZ101" s="37"/>
      <c r="CVA101" s="38"/>
      <c r="CVB101" s="34"/>
      <c r="CVC101" s="35"/>
      <c r="CVD101" s="36"/>
      <c r="CVE101" s="37"/>
      <c r="CVF101" s="37"/>
      <c r="CVG101" s="38"/>
      <c r="CVH101" s="37"/>
      <c r="CVI101" s="37"/>
      <c r="CVJ101" s="38"/>
      <c r="CVK101" s="37"/>
      <c r="CVL101" s="37"/>
      <c r="CVM101" s="38"/>
      <c r="CVN101" s="34"/>
      <c r="CVO101" s="35"/>
      <c r="CVP101" s="36"/>
      <c r="CVQ101" s="37"/>
      <c r="CVR101" s="37"/>
      <c r="CVS101" s="38"/>
      <c r="CVT101" s="37"/>
      <c r="CVU101" s="37"/>
      <c r="CVV101" s="38"/>
      <c r="CVW101" s="37"/>
      <c r="CVX101" s="37"/>
      <c r="CVY101" s="38"/>
      <c r="CVZ101" s="34"/>
      <c r="CWA101" s="35"/>
      <c r="CWB101" s="36"/>
      <c r="CWC101" s="37"/>
      <c r="CWD101" s="37"/>
      <c r="CWE101" s="38"/>
      <c r="CWF101" s="37"/>
      <c r="CWG101" s="37"/>
      <c r="CWH101" s="38"/>
      <c r="CWI101" s="37"/>
      <c r="CWJ101" s="37"/>
      <c r="CWK101" s="38"/>
      <c r="CWL101" s="34"/>
      <c r="CWM101" s="35"/>
      <c r="CWN101" s="36"/>
      <c r="CWO101" s="37"/>
      <c r="CWP101" s="37"/>
      <c r="CWQ101" s="38"/>
      <c r="CWR101" s="37"/>
      <c r="CWS101" s="37"/>
      <c r="CWT101" s="38"/>
      <c r="CWU101" s="37"/>
      <c r="CWV101" s="37"/>
      <c r="CWW101" s="38"/>
      <c r="CWX101" s="34"/>
      <c r="CWY101" s="35"/>
      <c r="CWZ101" s="36"/>
      <c r="CXA101" s="37"/>
      <c r="CXB101" s="37"/>
      <c r="CXC101" s="38"/>
      <c r="CXD101" s="37"/>
      <c r="CXE101" s="37"/>
      <c r="CXF101" s="38"/>
      <c r="CXG101" s="37"/>
      <c r="CXH101" s="37"/>
      <c r="CXI101" s="38"/>
      <c r="CXJ101" s="34"/>
      <c r="CXK101" s="35"/>
      <c r="CXL101" s="36"/>
      <c r="CXM101" s="37"/>
      <c r="CXN101" s="37"/>
      <c r="CXO101" s="38"/>
      <c r="CXP101" s="37"/>
      <c r="CXQ101" s="37"/>
      <c r="CXR101" s="38"/>
      <c r="CXS101" s="37"/>
      <c r="CXT101" s="37"/>
      <c r="CXU101" s="38"/>
      <c r="CXV101" s="34"/>
      <c r="CXW101" s="35"/>
      <c r="CXX101" s="36"/>
      <c r="CXY101" s="37"/>
      <c r="CXZ101" s="37"/>
      <c r="CYA101" s="38"/>
      <c r="CYB101" s="37"/>
      <c r="CYC101" s="37"/>
      <c r="CYD101" s="38"/>
      <c r="CYE101" s="37"/>
      <c r="CYF101" s="37"/>
      <c r="CYG101" s="38"/>
      <c r="CYH101" s="34"/>
      <c r="CYI101" s="35"/>
      <c r="CYJ101" s="36"/>
      <c r="CYK101" s="37"/>
      <c r="CYL101" s="37"/>
      <c r="CYM101" s="38"/>
      <c r="CYN101" s="37"/>
      <c r="CYO101" s="37"/>
      <c r="CYP101" s="38"/>
      <c r="CYQ101" s="37"/>
      <c r="CYR101" s="37"/>
      <c r="CYS101" s="38"/>
      <c r="CYT101" s="34"/>
      <c r="CYU101" s="35"/>
      <c r="CYV101" s="36"/>
      <c r="CYW101" s="37"/>
      <c r="CYX101" s="37"/>
      <c r="CYY101" s="38"/>
      <c r="CYZ101" s="37"/>
      <c r="CZA101" s="37"/>
      <c r="CZB101" s="38"/>
      <c r="CZC101" s="37"/>
      <c r="CZD101" s="37"/>
      <c r="CZE101" s="38"/>
      <c r="CZF101" s="34"/>
      <c r="CZG101" s="35"/>
      <c r="CZH101" s="36"/>
      <c r="CZI101" s="37"/>
      <c r="CZJ101" s="37"/>
      <c r="CZK101" s="38"/>
      <c r="CZL101" s="37"/>
      <c r="CZM101" s="37"/>
      <c r="CZN101" s="38"/>
      <c r="CZO101" s="37"/>
      <c r="CZP101" s="37"/>
      <c r="CZQ101" s="38"/>
      <c r="CZR101" s="34"/>
      <c r="CZS101" s="35"/>
      <c r="CZT101" s="36"/>
      <c r="CZU101" s="37"/>
      <c r="CZV101" s="37"/>
      <c r="CZW101" s="38"/>
      <c r="CZX101" s="37"/>
      <c r="CZY101" s="37"/>
      <c r="CZZ101" s="38"/>
      <c r="DAA101" s="37"/>
      <c r="DAB101" s="37"/>
      <c r="DAC101" s="38"/>
      <c r="DAD101" s="34"/>
      <c r="DAE101" s="35"/>
      <c r="DAF101" s="36"/>
      <c r="DAG101" s="37"/>
      <c r="DAH101" s="37"/>
      <c r="DAI101" s="38"/>
      <c r="DAJ101" s="37"/>
      <c r="DAK101" s="37"/>
      <c r="DAL101" s="38"/>
      <c r="DAM101" s="37"/>
      <c r="DAN101" s="37"/>
      <c r="DAO101" s="38"/>
      <c r="DAP101" s="34"/>
      <c r="DAQ101" s="35"/>
      <c r="DAR101" s="36"/>
      <c r="DAS101" s="37"/>
      <c r="DAT101" s="37"/>
      <c r="DAU101" s="38"/>
      <c r="DAV101" s="37"/>
      <c r="DAW101" s="37"/>
      <c r="DAX101" s="38"/>
      <c r="DAY101" s="37"/>
      <c r="DAZ101" s="37"/>
      <c r="DBA101" s="38"/>
      <c r="DBB101" s="34"/>
      <c r="DBC101" s="35"/>
      <c r="DBD101" s="36"/>
      <c r="DBE101" s="37"/>
      <c r="DBF101" s="37"/>
      <c r="DBG101" s="38"/>
      <c r="DBH101" s="37"/>
      <c r="DBI101" s="37"/>
      <c r="DBJ101" s="38"/>
      <c r="DBK101" s="37"/>
      <c r="DBL101" s="37"/>
      <c r="DBM101" s="38"/>
      <c r="DBN101" s="34"/>
      <c r="DBO101" s="35"/>
      <c r="DBP101" s="36"/>
      <c r="DBQ101" s="37"/>
      <c r="DBR101" s="37"/>
      <c r="DBS101" s="38"/>
      <c r="DBT101" s="37"/>
      <c r="DBU101" s="37"/>
      <c r="DBV101" s="38"/>
      <c r="DBW101" s="37"/>
      <c r="DBX101" s="37"/>
      <c r="DBY101" s="38"/>
      <c r="DBZ101" s="34"/>
      <c r="DCA101" s="35"/>
      <c r="DCB101" s="36"/>
      <c r="DCC101" s="37"/>
      <c r="DCD101" s="37"/>
      <c r="DCE101" s="38"/>
      <c r="DCF101" s="37"/>
      <c r="DCG101" s="37"/>
      <c r="DCH101" s="38"/>
      <c r="DCI101" s="37"/>
      <c r="DCJ101" s="37"/>
      <c r="DCK101" s="38"/>
      <c r="DCL101" s="34"/>
      <c r="DCM101" s="35"/>
      <c r="DCN101" s="36"/>
      <c r="DCO101" s="37"/>
      <c r="DCP101" s="37"/>
      <c r="DCQ101" s="38"/>
      <c r="DCR101" s="37"/>
      <c r="DCS101" s="37"/>
      <c r="DCT101" s="38"/>
      <c r="DCU101" s="37"/>
      <c r="DCV101" s="37"/>
      <c r="DCW101" s="38"/>
      <c r="DCX101" s="34"/>
      <c r="DCY101" s="35"/>
      <c r="DCZ101" s="36"/>
      <c r="DDA101" s="37"/>
      <c r="DDB101" s="37"/>
      <c r="DDC101" s="38"/>
      <c r="DDD101" s="37"/>
      <c r="DDE101" s="37"/>
      <c r="DDF101" s="38"/>
      <c r="DDG101" s="37"/>
      <c r="DDH101" s="37"/>
      <c r="DDI101" s="38"/>
      <c r="DDJ101" s="34"/>
      <c r="DDK101" s="35"/>
      <c r="DDL101" s="36"/>
      <c r="DDM101" s="37"/>
      <c r="DDN101" s="37"/>
      <c r="DDO101" s="38"/>
      <c r="DDP101" s="37"/>
      <c r="DDQ101" s="37"/>
      <c r="DDR101" s="38"/>
      <c r="DDS101" s="37"/>
      <c r="DDT101" s="37"/>
      <c r="DDU101" s="38"/>
      <c r="DDV101" s="34"/>
      <c r="DDW101" s="35"/>
      <c r="DDX101" s="36"/>
      <c r="DDY101" s="37"/>
      <c r="DDZ101" s="37"/>
      <c r="DEA101" s="38"/>
      <c r="DEB101" s="37"/>
      <c r="DEC101" s="37"/>
      <c r="DED101" s="38"/>
      <c r="DEE101" s="37"/>
      <c r="DEF101" s="37"/>
      <c r="DEG101" s="38"/>
      <c r="DEH101" s="34"/>
      <c r="DEI101" s="35"/>
      <c r="DEJ101" s="36"/>
      <c r="DEK101" s="37"/>
      <c r="DEL101" s="37"/>
      <c r="DEM101" s="38"/>
      <c r="DEN101" s="37"/>
      <c r="DEO101" s="37"/>
      <c r="DEP101" s="38"/>
      <c r="DEQ101" s="37"/>
      <c r="DER101" s="37"/>
      <c r="DES101" s="38"/>
      <c r="DET101" s="34"/>
      <c r="DEU101" s="35"/>
      <c r="DEV101" s="36"/>
      <c r="DEW101" s="37"/>
      <c r="DEX101" s="37"/>
      <c r="DEY101" s="38"/>
      <c r="DEZ101" s="37"/>
      <c r="DFA101" s="37"/>
      <c r="DFB101" s="38"/>
      <c r="DFC101" s="37"/>
      <c r="DFD101" s="37"/>
      <c r="DFE101" s="38"/>
      <c r="DFF101" s="34"/>
      <c r="DFG101" s="35"/>
      <c r="DFH101" s="36"/>
      <c r="DFI101" s="37"/>
      <c r="DFJ101" s="37"/>
      <c r="DFK101" s="38"/>
      <c r="DFL101" s="37"/>
      <c r="DFM101" s="37"/>
      <c r="DFN101" s="38"/>
      <c r="DFO101" s="37"/>
      <c r="DFP101" s="37"/>
      <c r="DFQ101" s="38"/>
      <c r="DFR101" s="34"/>
      <c r="DFS101" s="35"/>
      <c r="DFT101" s="36"/>
      <c r="DFU101" s="37"/>
      <c r="DFV101" s="37"/>
      <c r="DFW101" s="38"/>
      <c r="DFX101" s="37"/>
      <c r="DFY101" s="37"/>
      <c r="DFZ101" s="38"/>
      <c r="DGA101" s="37"/>
      <c r="DGB101" s="37"/>
      <c r="DGC101" s="38"/>
      <c r="DGD101" s="34"/>
      <c r="DGE101" s="35"/>
      <c r="DGF101" s="36"/>
      <c r="DGG101" s="37"/>
      <c r="DGH101" s="37"/>
      <c r="DGI101" s="38"/>
      <c r="DGJ101" s="37"/>
      <c r="DGK101" s="37"/>
      <c r="DGL101" s="38"/>
      <c r="DGM101" s="37"/>
      <c r="DGN101" s="37"/>
      <c r="DGO101" s="38"/>
      <c r="DGP101" s="34"/>
      <c r="DGQ101" s="35"/>
      <c r="DGR101" s="36"/>
      <c r="DGS101" s="37"/>
      <c r="DGT101" s="37"/>
      <c r="DGU101" s="38"/>
      <c r="DGV101" s="37"/>
      <c r="DGW101" s="37"/>
      <c r="DGX101" s="38"/>
      <c r="DGY101" s="37"/>
      <c r="DGZ101" s="37"/>
      <c r="DHA101" s="38"/>
      <c r="DHB101" s="34"/>
      <c r="DHC101" s="35"/>
      <c r="DHD101" s="36"/>
      <c r="DHE101" s="37"/>
      <c r="DHF101" s="37"/>
      <c r="DHG101" s="38"/>
      <c r="DHH101" s="37"/>
      <c r="DHI101" s="37"/>
      <c r="DHJ101" s="38"/>
      <c r="DHK101" s="37"/>
      <c r="DHL101" s="37"/>
      <c r="DHM101" s="38"/>
      <c r="DHN101" s="34"/>
      <c r="DHO101" s="35"/>
      <c r="DHP101" s="36"/>
      <c r="DHQ101" s="37"/>
      <c r="DHR101" s="37"/>
      <c r="DHS101" s="38"/>
      <c r="DHT101" s="37"/>
      <c r="DHU101" s="37"/>
      <c r="DHV101" s="38"/>
      <c r="DHW101" s="37"/>
      <c r="DHX101" s="37"/>
      <c r="DHY101" s="38"/>
      <c r="DHZ101" s="34"/>
      <c r="DIA101" s="35"/>
      <c r="DIB101" s="36"/>
      <c r="DIC101" s="37"/>
      <c r="DID101" s="37"/>
      <c r="DIE101" s="38"/>
      <c r="DIF101" s="37"/>
      <c r="DIG101" s="37"/>
      <c r="DIH101" s="38"/>
      <c r="DII101" s="37"/>
      <c r="DIJ101" s="37"/>
      <c r="DIK101" s="38"/>
      <c r="DIL101" s="34"/>
      <c r="DIM101" s="35"/>
      <c r="DIN101" s="36"/>
      <c r="DIO101" s="37"/>
      <c r="DIP101" s="37"/>
      <c r="DIQ101" s="38"/>
      <c r="DIR101" s="37"/>
      <c r="DIS101" s="37"/>
      <c r="DIT101" s="38"/>
      <c r="DIU101" s="37"/>
      <c r="DIV101" s="37"/>
      <c r="DIW101" s="38"/>
      <c r="DIX101" s="34"/>
      <c r="DIY101" s="35"/>
      <c r="DIZ101" s="36"/>
      <c r="DJA101" s="37"/>
      <c r="DJB101" s="37"/>
      <c r="DJC101" s="38"/>
      <c r="DJD101" s="37"/>
      <c r="DJE101" s="37"/>
      <c r="DJF101" s="38"/>
      <c r="DJG101" s="37"/>
      <c r="DJH101" s="37"/>
      <c r="DJI101" s="38"/>
      <c r="DJJ101" s="34"/>
      <c r="DJK101" s="35"/>
      <c r="DJL101" s="36"/>
      <c r="DJM101" s="37"/>
      <c r="DJN101" s="37"/>
      <c r="DJO101" s="38"/>
      <c r="DJP101" s="37"/>
      <c r="DJQ101" s="37"/>
      <c r="DJR101" s="38"/>
      <c r="DJS101" s="37"/>
      <c r="DJT101" s="37"/>
      <c r="DJU101" s="38"/>
      <c r="DJV101" s="34"/>
      <c r="DJW101" s="35"/>
      <c r="DJX101" s="36"/>
      <c r="DJY101" s="37"/>
      <c r="DJZ101" s="37"/>
      <c r="DKA101" s="38"/>
      <c r="DKB101" s="37"/>
      <c r="DKC101" s="37"/>
      <c r="DKD101" s="38"/>
      <c r="DKE101" s="37"/>
      <c r="DKF101" s="37"/>
      <c r="DKG101" s="38"/>
      <c r="DKH101" s="34"/>
      <c r="DKI101" s="35"/>
      <c r="DKJ101" s="36"/>
      <c r="DKK101" s="37"/>
      <c r="DKL101" s="37"/>
      <c r="DKM101" s="38"/>
      <c r="DKN101" s="37"/>
      <c r="DKO101" s="37"/>
      <c r="DKP101" s="38"/>
      <c r="DKQ101" s="37"/>
      <c r="DKR101" s="37"/>
      <c r="DKS101" s="38"/>
      <c r="DKT101" s="34"/>
      <c r="DKU101" s="35"/>
      <c r="DKV101" s="36"/>
      <c r="DKW101" s="37"/>
      <c r="DKX101" s="37"/>
      <c r="DKY101" s="38"/>
      <c r="DKZ101" s="37"/>
      <c r="DLA101" s="37"/>
      <c r="DLB101" s="38"/>
      <c r="DLC101" s="37"/>
      <c r="DLD101" s="37"/>
      <c r="DLE101" s="38"/>
      <c r="DLF101" s="34"/>
      <c r="DLG101" s="35"/>
      <c r="DLH101" s="36"/>
      <c r="DLI101" s="37"/>
      <c r="DLJ101" s="37"/>
      <c r="DLK101" s="38"/>
      <c r="DLL101" s="37"/>
      <c r="DLM101" s="37"/>
      <c r="DLN101" s="38"/>
      <c r="DLO101" s="37"/>
      <c r="DLP101" s="37"/>
      <c r="DLQ101" s="38"/>
      <c r="DLR101" s="34"/>
      <c r="DLS101" s="35"/>
      <c r="DLT101" s="36"/>
      <c r="DLU101" s="37"/>
      <c r="DLV101" s="37"/>
      <c r="DLW101" s="38"/>
      <c r="DLX101" s="37"/>
      <c r="DLY101" s="37"/>
      <c r="DLZ101" s="38"/>
      <c r="DMA101" s="37"/>
      <c r="DMB101" s="37"/>
      <c r="DMC101" s="38"/>
      <c r="DMD101" s="34"/>
      <c r="DME101" s="35"/>
      <c r="DMF101" s="36"/>
      <c r="DMG101" s="37"/>
      <c r="DMH101" s="37"/>
      <c r="DMI101" s="38"/>
      <c r="DMJ101" s="37"/>
      <c r="DMK101" s="37"/>
      <c r="DML101" s="38"/>
      <c r="DMM101" s="37"/>
      <c r="DMN101" s="37"/>
      <c r="DMO101" s="38"/>
      <c r="DMP101" s="34"/>
      <c r="DMQ101" s="35"/>
      <c r="DMR101" s="36"/>
      <c r="DMS101" s="37"/>
      <c r="DMT101" s="37"/>
      <c r="DMU101" s="38"/>
      <c r="DMV101" s="37"/>
      <c r="DMW101" s="37"/>
      <c r="DMX101" s="38"/>
      <c r="DMY101" s="37"/>
      <c r="DMZ101" s="37"/>
      <c r="DNA101" s="38"/>
      <c r="DNB101" s="34"/>
      <c r="DNC101" s="35"/>
      <c r="DND101" s="36"/>
      <c r="DNE101" s="37"/>
      <c r="DNF101" s="37"/>
      <c r="DNG101" s="38"/>
      <c r="DNH101" s="37"/>
      <c r="DNI101" s="37"/>
      <c r="DNJ101" s="38"/>
      <c r="DNK101" s="37"/>
      <c r="DNL101" s="37"/>
      <c r="DNM101" s="38"/>
      <c r="DNN101" s="34"/>
      <c r="DNO101" s="35"/>
      <c r="DNP101" s="36"/>
      <c r="DNQ101" s="37"/>
      <c r="DNR101" s="37"/>
      <c r="DNS101" s="38"/>
      <c r="DNT101" s="37"/>
      <c r="DNU101" s="37"/>
      <c r="DNV101" s="38"/>
      <c r="DNW101" s="37"/>
      <c r="DNX101" s="37"/>
      <c r="DNY101" s="38"/>
      <c r="DNZ101" s="34"/>
      <c r="DOA101" s="35"/>
      <c r="DOB101" s="36"/>
      <c r="DOC101" s="37"/>
      <c r="DOD101" s="37"/>
      <c r="DOE101" s="38"/>
      <c r="DOF101" s="37"/>
      <c r="DOG101" s="37"/>
      <c r="DOH101" s="38"/>
      <c r="DOI101" s="37"/>
      <c r="DOJ101" s="37"/>
      <c r="DOK101" s="38"/>
      <c r="DOL101" s="34"/>
      <c r="DOM101" s="35"/>
      <c r="DON101" s="36"/>
      <c r="DOO101" s="37"/>
      <c r="DOP101" s="37"/>
      <c r="DOQ101" s="38"/>
      <c r="DOR101" s="37"/>
      <c r="DOS101" s="37"/>
      <c r="DOT101" s="38"/>
      <c r="DOU101" s="37"/>
      <c r="DOV101" s="37"/>
      <c r="DOW101" s="38"/>
      <c r="DOX101" s="34"/>
      <c r="DOY101" s="35"/>
      <c r="DOZ101" s="36"/>
      <c r="DPA101" s="37"/>
      <c r="DPB101" s="37"/>
      <c r="DPC101" s="38"/>
      <c r="DPD101" s="37"/>
      <c r="DPE101" s="37"/>
      <c r="DPF101" s="38"/>
      <c r="DPG101" s="37"/>
      <c r="DPH101" s="37"/>
      <c r="DPI101" s="38"/>
      <c r="DPJ101" s="34"/>
      <c r="DPK101" s="35"/>
      <c r="DPL101" s="36"/>
      <c r="DPM101" s="37"/>
      <c r="DPN101" s="37"/>
      <c r="DPO101" s="38"/>
      <c r="DPP101" s="37"/>
      <c r="DPQ101" s="37"/>
      <c r="DPR101" s="38"/>
      <c r="DPS101" s="37"/>
      <c r="DPT101" s="37"/>
      <c r="DPU101" s="38"/>
      <c r="DPV101" s="34"/>
      <c r="DPW101" s="35"/>
      <c r="DPX101" s="36"/>
      <c r="DPY101" s="37"/>
      <c r="DPZ101" s="37"/>
      <c r="DQA101" s="38"/>
      <c r="DQB101" s="37"/>
      <c r="DQC101" s="37"/>
      <c r="DQD101" s="38"/>
      <c r="DQE101" s="37"/>
      <c r="DQF101" s="37"/>
      <c r="DQG101" s="38"/>
      <c r="DQH101" s="34"/>
      <c r="DQI101" s="35"/>
      <c r="DQJ101" s="36"/>
      <c r="DQK101" s="37"/>
      <c r="DQL101" s="37"/>
      <c r="DQM101" s="38"/>
      <c r="DQN101" s="37"/>
      <c r="DQO101" s="37"/>
      <c r="DQP101" s="38"/>
      <c r="DQQ101" s="37"/>
      <c r="DQR101" s="37"/>
      <c r="DQS101" s="38"/>
      <c r="DQT101" s="34"/>
      <c r="DQU101" s="35"/>
      <c r="DQV101" s="36"/>
      <c r="DQW101" s="37"/>
      <c r="DQX101" s="37"/>
      <c r="DQY101" s="38"/>
      <c r="DQZ101" s="37"/>
      <c r="DRA101" s="37"/>
      <c r="DRB101" s="38"/>
      <c r="DRC101" s="37"/>
      <c r="DRD101" s="37"/>
      <c r="DRE101" s="38"/>
      <c r="DRF101" s="34"/>
      <c r="DRG101" s="35"/>
      <c r="DRH101" s="36"/>
      <c r="DRI101" s="37"/>
      <c r="DRJ101" s="37"/>
      <c r="DRK101" s="38"/>
      <c r="DRL101" s="37"/>
      <c r="DRM101" s="37"/>
      <c r="DRN101" s="38"/>
      <c r="DRO101" s="37"/>
      <c r="DRP101" s="37"/>
      <c r="DRQ101" s="38"/>
      <c r="DRR101" s="34"/>
      <c r="DRS101" s="35"/>
      <c r="DRT101" s="36"/>
      <c r="DRU101" s="37"/>
      <c r="DRV101" s="37"/>
      <c r="DRW101" s="38"/>
      <c r="DRX101" s="37"/>
      <c r="DRY101" s="37"/>
      <c r="DRZ101" s="38"/>
      <c r="DSA101" s="37"/>
      <c r="DSB101" s="37"/>
      <c r="DSC101" s="38"/>
      <c r="DSD101" s="34"/>
      <c r="DSE101" s="35"/>
      <c r="DSF101" s="36"/>
      <c r="DSG101" s="37"/>
      <c r="DSH101" s="37"/>
      <c r="DSI101" s="38"/>
      <c r="DSJ101" s="37"/>
      <c r="DSK101" s="37"/>
      <c r="DSL101" s="38"/>
      <c r="DSM101" s="37"/>
      <c r="DSN101" s="37"/>
      <c r="DSO101" s="38"/>
      <c r="DSP101" s="34"/>
      <c r="DSQ101" s="35"/>
      <c r="DSR101" s="36"/>
      <c r="DSS101" s="37"/>
      <c r="DST101" s="37"/>
      <c r="DSU101" s="38"/>
      <c r="DSV101" s="37"/>
      <c r="DSW101" s="37"/>
      <c r="DSX101" s="38"/>
      <c r="DSY101" s="37"/>
      <c r="DSZ101" s="37"/>
      <c r="DTA101" s="38"/>
      <c r="DTB101" s="34"/>
      <c r="DTC101" s="35"/>
      <c r="DTD101" s="36"/>
      <c r="DTE101" s="37"/>
      <c r="DTF101" s="37"/>
      <c r="DTG101" s="38"/>
      <c r="DTH101" s="37"/>
      <c r="DTI101" s="37"/>
      <c r="DTJ101" s="38"/>
      <c r="DTK101" s="37"/>
      <c r="DTL101" s="37"/>
      <c r="DTM101" s="38"/>
      <c r="DTN101" s="34"/>
      <c r="DTO101" s="35"/>
      <c r="DTP101" s="36"/>
      <c r="DTQ101" s="37"/>
      <c r="DTR101" s="37"/>
      <c r="DTS101" s="38"/>
      <c r="DTT101" s="37"/>
      <c r="DTU101" s="37"/>
      <c r="DTV101" s="38"/>
      <c r="DTW101" s="37"/>
      <c r="DTX101" s="37"/>
      <c r="DTY101" s="38"/>
      <c r="DTZ101" s="34"/>
      <c r="DUA101" s="35"/>
      <c r="DUB101" s="36"/>
      <c r="DUC101" s="37"/>
      <c r="DUD101" s="37"/>
      <c r="DUE101" s="38"/>
      <c r="DUF101" s="37"/>
      <c r="DUG101" s="37"/>
      <c r="DUH101" s="38"/>
      <c r="DUI101" s="37"/>
      <c r="DUJ101" s="37"/>
      <c r="DUK101" s="38"/>
      <c r="DUL101" s="34"/>
      <c r="DUM101" s="35"/>
      <c r="DUN101" s="36"/>
      <c r="DUO101" s="37"/>
      <c r="DUP101" s="37"/>
      <c r="DUQ101" s="38"/>
      <c r="DUR101" s="37"/>
      <c r="DUS101" s="37"/>
      <c r="DUT101" s="38"/>
      <c r="DUU101" s="37"/>
      <c r="DUV101" s="37"/>
      <c r="DUW101" s="38"/>
      <c r="DUX101" s="34"/>
      <c r="DUY101" s="35"/>
      <c r="DUZ101" s="36"/>
      <c r="DVA101" s="37"/>
      <c r="DVB101" s="37"/>
      <c r="DVC101" s="38"/>
      <c r="DVD101" s="37"/>
      <c r="DVE101" s="37"/>
      <c r="DVF101" s="38"/>
      <c r="DVG101" s="37"/>
      <c r="DVH101" s="37"/>
      <c r="DVI101" s="38"/>
      <c r="DVJ101" s="34"/>
      <c r="DVK101" s="35"/>
      <c r="DVL101" s="36"/>
      <c r="DVM101" s="37"/>
      <c r="DVN101" s="37"/>
      <c r="DVO101" s="38"/>
      <c r="DVP101" s="37"/>
      <c r="DVQ101" s="37"/>
      <c r="DVR101" s="38"/>
      <c r="DVS101" s="37"/>
      <c r="DVT101" s="37"/>
      <c r="DVU101" s="38"/>
      <c r="DVV101" s="34"/>
      <c r="DVW101" s="35"/>
      <c r="DVX101" s="36"/>
      <c r="DVY101" s="37"/>
      <c r="DVZ101" s="37"/>
      <c r="DWA101" s="38"/>
      <c r="DWB101" s="37"/>
      <c r="DWC101" s="37"/>
      <c r="DWD101" s="38"/>
      <c r="DWE101" s="37"/>
      <c r="DWF101" s="37"/>
      <c r="DWG101" s="38"/>
      <c r="DWH101" s="34"/>
      <c r="DWI101" s="35"/>
      <c r="DWJ101" s="36"/>
      <c r="DWK101" s="37"/>
      <c r="DWL101" s="37"/>
      <c r="DWM101" s="38"/>
      <c r="DWN101" s="37"/>
      <c r="DWO101" s="37"/>
      <c r="DWP101" s="38"/>
      <c r="DWQ101" s="37"/>
      <c r="DWR101" s="37"/>
      <c r="DWS101" s="38"/>
      <c r="DWT101" s="34"/>
      <c r="DWU101" s="35"/>
      <c r="DWV101" s="36"/>
      <c r="DWW101" s="37"/>
      <c r="DWX101" s="37"/>
      <c r="DWY101" s="38"/>
      <c r="DWZ101" s="37"/>
      <c r="DXA101" s="37"/>
      <c r="DXB101" s="38"/>
      <c r="DXC101" s="37"/>
      <c r="DXD101" s="37"/>
      <c r="DXE101" s="38"/>
      <c r="DXF101" s="34"/>
      <c r="DXG101" s="35"/>
      <c r="DXH101" s="36"/>
      <c r="DXI101" s="37"/>
      <c r="DXJ101" s="37"/>
      <c r="DXK101" s="38"/>
      <c r="DXL101" s="37"/>
      <c r="DXM101" s="37"/>
      <c r="DXN101" s="38"/>
      <c r="DXO101" s="37"/>
      <c r="DXP101" s="37"/>
      <c r="DXQ101" s="38"/>
      <c r="DXR101" s="34"/>
      <c r="DXS101" s="35"/>
      <c r="DXT101" s="36"/>
      <c r="DXU101" s="37"/>
      <c r="DXV101" s="37"/>
      <c r="DXW101" s="38"/>
      <c r="DXX101" s="37"/>
      <c r="DXY101" s="37"/>
      <c r="DXZ101" s="38"/>
      <c r="DYA101" s="37"/>
      <c r="DYB101" s="37"/>
      <c r="DYC101" s="38"/>
      <c r="DYD101" s="34"/>
      <c r="DYE101" s="35"/>
      <c r="DYF101" s="36"/>
      <c r="DYG101" s="37"/>
      <c r="DYH101" s="37"/>
      <c r="DYI101" s="38"/>
      <c r="DYJ101" s="37"/>
      <c r="DYK101" s="37"/>
      <c r="DYL101" s="38"/>
      <c r="DYM101" s="37"/>
      <c r="DYN101" s="37"/>
      <c r="DYO101" s="38"/>
      <c r="DYP101" s="34"/>
      <c r="DYQ101" s="35"/>
      <c r="DYR101" s="36"/>
      <c r="DYS101" s="37"/>
      <c r="DYT101" s="37"/>
      <c r="DYU101" s="38"/>
      <c r="DYV101" s="37"/>
      <c r="DYW101" s="37"/>
      <c r="DYX101" s="38"/>
      <c r="DYY101" s="37"/>
      <c r="DYZ101" s="37"/>
      <c r="DZA101" s="38"/>
      <c r="DZB101" s="34"/>
      <c r="DZC101" s="35"/>
      <c r="DZD101" s="36"/>
      <c r="DZE101" s="37"/>
      <c r="DZF101" s="37"/>
      <c r="DZG101" s="38"/>
      <c r="DZH101" s="37"/>
      <c r="DZI101" s="37"/>
      <c r="DZJ101" s="38"/>
      <c r="DZK101" s="37"/>
      <c r="DZL101" s="37"/>
      <c r="DZM101" s="38"/>
      <c r="DZN101" s="34"/>
      <c r="DZO101" s="35"/>
      <c r="DZP101" s="36"/>
      <c r="DZQ101" s="37"/>
      <c r="DZR101" s="37"/>
      <c r="DZS101" s="38"/>
      <c r="DZT101" s="37"/>
      <c r="DZU101" s="37"/>
      <c r="DZV101" s="38"/>
      <c r="DZW101" s="37"/>
      <c r="DZX101" s="37"/>
      <c r="DZY101" s="38"/>
      <c r="DZZ101" s="34"/>
      <c r="EAA101" s="35"/>
      <c r="EAB101" s="36"/>
      <c r="EAC101" s="37"/>
      <c r="EAD101" s="37"/>
      <c r="EAE101" s="38"/>
      <c r="EAF101" s="37"/>
      <c r="EAG101" s="37"/>
      <c r="EAH101" s="38"/>
      <c r="EAI101" s="37"/>
      <c r="EAJ101" s="37"/>
      <c r="EAK101" s="38"/>
      <c r="EAL101" s="34"/>
      <c r="EAM101" s="35"/>
      <c r="EAN101" s="36"/>
      <c r="EAO101" s="37"/>
      <c r="EAP101" s="37"/>
      <c r="EAQ101" s="38"/>
      <c r="EAR101" s="37"/>
      <c r="EAS101" s="37"/>
      <c r="EAT101" s="38"/>
      <c r="EAU101" s="37"/>
      <c r="EAV101" s="37"/>
      <c r="EAW101" s="38"/>
      <c r="EAX101" s="34"/>
      <c r="EAY101" s="35"/>
      <c r="EAZ101" s="36"/>
      <c r="EBA101" s="37"/>
      <c r="EBB101" s="37"/>
      <c r="EBC101" s="38"/>
      <c r="EBD101" s="37"/>
      <c r="EBE101" s="37"/>
      <c r="EBF101" s="38"/>
      <c r="EBG101" s="37"/>
      <c r="EBH101" s="37"/>
      <c r="EBI101" s="38"/>
      <c r="EBJ101" s="34"/>
      <c r="EBK101" s="35"/>
      <c r="EBL101" s="36"/>
      <c r="EBM101" s="37"/>
      <c r="EBN101" s="37"/>
      <c r="EBO101" s="38"/>
      <c r="EBP101" s="37"/>
      <c r="EBQ101" s="37"/>
      <c r="EBR101" s="38"/>
      <c r="EBS101" s="37"/>
      <c r="EBT101" s="37"/>
      <c r="EBU101" s="38"/>
      <c r="EBV101" s="34"/>
      <c r="EBW101" s="35"/>
      <c r="EBX101" s="36"/>
      <c r="EBY101" s="37"/>
      <c r="EBZ101" s="37"/>
      <c r="ECA101" s="38"/>
      <c r="ECB101" s="37"/>
      <c r="ECC101" s="37"/>
      <c r="ECD101" s="38"/>
      <c r="ECE101" s="37"/>
      <c r="ECF101" s="37"/>
      <c r="ECG101" s="38"/>
      <c r="ECH101" s="34"/>
      <c r="ECI101" s="35"/>
      <c r="ECJ101" s="36"/>
      <c r="ECK101" s="37"/>
      <c r="ECL101" s="37"/>
      <c r="ECM101" s="38"/>
      <c r="ECN101" s="37"/>
      <c r="ECO101" s="37"/>
      <c r="ECP101" s="38"/>
      <c r="ECQ101" s="37"/>
      <c r="ECR101" s="37"/>
      <c r="ECS101" s="38"/>
      <c r="ECT101" s="34"/>
      <c r="ECU101" s="35"/>
      <c r="ECV101" s="36"/>
      <c r="ECW101" s="37"/>
      <c r="ECX101" s="37"/>
      <c r="ECY101" s="38"/>
      <c r="ECZ101" s="37"/>
      <c r="EDA101" s="37"/>
      <c r="EDB101" s="38"/>
      <c r="EDC101" s="37"/>
      <c r="EDD101" s="37"/>
      <c r="EDE101" s="38"/>
      <c r="EDF101" s="34"/>
      <c r="EDG101" s="35"/>
      <c r="EDH101" s="36"/>
      <c r="EDI101" s="37"/>
      <c r="EDJ101" s="37"/>
      <c r="EDK101" s="38"/>
      <c r="EDL101" s="37"/>
      <c r="EDM101" s="37"/>
      <c r="EDN101" s="38"/>
      <c r="EDO101" s="37"/>
      <c r="EDP101" s="37"/>
      <c r="EDQ101" s="38"/>
      <c r="EDR101" s="34"/>
      <c r="EDS101" s="35"/>
      <c r="EDT101" s="36"/>
      <c r="EDU101" s="37"/>
      <c r="EDV101" s="37"/>
      <c r="EDW101" s="38"/>
      <c r="EDX101" s="37"/>
      <c r="EDY101" s="37"/>
      <c r="EDZ101" s="38"/>
      <c r="EEA101" s="37"/>
      <c r="EEB101" s="37"/>
      <c r="EEC101" s="38"/>
      <c r="EED101" s="34"/>
      <c r="EEE101" s="35"/>
      <c r="EEF101" s="36"/>
      <c r="EEG101" s="37"/>
      <c r="EEH101" s="37"/>
      <c r="EEI101" s="38"/>
      <c r="EEJ101" s="37"/>
      <c r="EEK101" s="37"/>
      <c r="EEL101" s="38"/>
      <c r="EEM101" s="37"/>
      <c r="EEN101" s="37"/>
      <c r="EEO101" s="38"/>
      <c r="EEP101" s="34"/>
      <c r="EEQ101" s="35"/>
      <c r="EER101" s="36"/>
      <c r="EES101" s="37"/>
      <c r="EET101" s="37"/>
      <c r="EEU101" s="38"/>
      <c r="EEV101" s="37"/>
      <c r="EEW101" s="37"/>
      <c r="EEX101" s="38"/>
      <c r="EEY101" s="37"/>
      <c r="EEZ101" s="37"/>
      <c r="EFA101" s="38"/>
      <c r="EFB101" s="34"/>
      <c r="EFC101" s="35"/>
      <c r="EFD101" s="36"/>
      <c r="EFE101" s="37"/>
      <c r="EFF101" s="37"/>
      <c r="EFG101" s="38"/>
      <c r="EFH101" s="37"/>
      <c r="EFI101" s="37"/>
      <c r="EFJ101" s="38"/>
      <c r="EFK101" s="37"/>
      <c r="EFL101" s="37"/>
      <c r="EFM101" s="38"/>
      <c r="EFN101" s="34"/>
      <c r="EFO101" s="35"/>
      <c r="EFP101" s="36"/>
      <c r="EFQ101" s="37"/>
      <c r="EFR101" s="37"/>
      <c r="EFS101" s="38"/>
      <c r="EFT101" s="37"/>
      <c r="EFU101" s="37"/>
      <c r="EFV101" s="38"/>
      <c r="EFW101" s="37"/>
      <c r="EFX101" s="37"/>
      <c r="EFY101" s="38"/>
      <c r="EFZ101" s="34"/>
      <c r="EGA101" s="35"/>
      <c r="EGB101" s="36"/>
      <c r="EGC101" s="37"/>
      <c r="EGD101" s="37"/>
      <c r="EGE101" s="38"/>
      <c r="EGF101" s="37"/>
      <c r="EGG101" s="37"/>
      <c r="EGH101" s="38"/>
      <c r="EGI101" s="37"/>
      <c r="EGJ101" s="37"/>
      <c r="EGK101" s="38"/>
      <c r="EGL101" s="34"/>
      <c r="EGM101" s="35"/>
      <c r="EGN101" s="36"/>
      <c r="EGO101" s="37"/>
      <c r="EGP101" s="37"/>
      <c r="EGQ101" s="38"/>
      <c r="EGR101" s="37"/>
      <c r="EGS101" s="37"/>
      <c r="EGT101" s="38"/>
      <c r="EGU101" s="37"/>
      <c r="EGV101" s="37"/>
      <c r="EGW101" s="38"/>
      <c r="EGX101" s="34"/>
      <c r="EGY101" s="35"/>
      <c r="EGZ101" s="36"/>
      <c r="EHA101" s="37"/>
      <c r="EHB101" s="37"/>
      <c r="EHC101" s="38"/>
      <c r="EHD101" s="37"/>
      <c r="EHE101" s="37"/>
      <c r="EHF101" s="38"/>
      <c r="EHG101" s="37"/>
      <c r="EHH101" s="37"/>
      <c r="EHI101" s="38"/>
      <c r="EHJ101" s="34"/>
      <c r="EHK101" s="35"/>
      <c r="EHL101" s="36"/>
      <c r="EHM101" s="37"/>
      <c r="EHN101" s="37"/>
      <c r="EHO101" s="38"/>
      <c r="EHP101" s="37"/>
      <c r="EHQ101" s="37"/>
      <c r="EHR101" s="38"/>
      <c r="EHS101" s="37"/>
      <c r="EHT101" s="37"/>
      <c r="EHU101" s="38"/>
      <c r="EHV101" s="34"/>
      <c r="EHW101" s="35"/>
      <c r="EHX101" s="36"/>
      <c r="EHY101" s="37"/>
      <c r="EHZ101" s="37"/>
      <c r="EIA101" s="38"/>
      <c r="EIB101" s="37"/>
      <c r="EIC101" s="37"/>
      <c r="EID101" s="38"/>
      <c r="EIE101" s="37"/>
      <c r="EIF101" s="37"/>
      <c r="EIG101" s="38"/>
      <c r="EIH101" s="34"/>
      <c r="EII101" s="35"/>
      <c r="EIJ101" s="36"/>
      <c r="EIK101" s="37"/>
      <c r="EIL101" s="37"/>
      <c r="EIM101" s="38"/>
      <c r="EIN101" s="37"/>
      <c r="EIO101" s="37"/>
      <c r="EIP101" s="38"/>
      <c r="EIQ101" s="37"/>
      <c r="EIR101" s="37"/>
      <c r="EIS101" s="38"/>
      <c r="EIT101" s="34"/>
      <c r="EIU101" s="35"/>
      <c r="EIV101" s="36"/>
      <c r="EIW101" s="37"/>
      <c r="EIX101" s="37"/>
      <c r="EIY101" s="38"/>
      <c r="EIZ101" s="37"/>
      <c r="EJA101" s="37"/>
      <c r="EJB101" s="38"/>
      <c r="EJC101" s="37"/>
      <c r="EJD101" s="37"/>
      <c r="EJE101" s="38"/>
      <c r="EJF101" s="34"/>
      <c r="EJG101" s="35"/>
      <c r="EJH101" s="36"/>
      <c r="EJI101" s="37"/>
      <c r="EJJ101" s="37"/>
      <c r="EJK101" s="38"/>
      <c r="EJL101" s="37"/>
      <c r="EJM101" s="37"/>
      <c r="EJN101" s="38"/>
      <c r="EJO101" s="37"/>
      <c r="EJP101" s="37"/>
      <c r="EJQ101" s="38"/>
      <c r="EJR101" s="34"/>
      <c r="EJS101" s="35"/>
      <c r="EJT101" s="36"/>
      <c r="EJU101" s="37"/>
      <c r="EJV101" s="37"/>
      <c r="EJW101" s="38"/>
      <c r="EJX101" s="37"/>
      <c r="EJY101" s="37"/>
      <c r="EJZ101" s="38"/>
      <c r="EKA101" s="37"/>
      <c r="EKB101" s="37"/>
      <c r="EKC101" s="38"/>
      <c r="EKD101" s="34"/>
      <c r="EKE101" s="35"/>
      <c r="EKF101" s="36"/>
      <c r="EKG101" s="37"/>
      <c r="EKH101" s="37"/>
      <c r="EKI101" s="38"/>
      <c r="EKJ101" s="37"/>
      <c r="EKK101" s="37"/>
      <c r="EKL101" s="38"/>
      <c r="EKM101" s="37"/>
      <c r="EKN101" s="37"/>
      <c r="EKO101" s="38"/>
      <c r="EKP101" s="34"/>
      <c r="EKQ101" s="35"/>
      <c r="EKR101" s="36"/>
      <c r="EKS101" s="37"/>
      <c r="EKT101" s="37"/>
      <c r="EKU101" s="38"/>
      <c r="EKV101" s="37"/>
      <c r="EKW101" s="37"/>
      <c r="EKX101" s="38"/>
      <c r="EKY101" s="37"/>
      <c r="EKZ101" s="37"/>
      <c r="ELA101" s="38"/>
      <c r="ELB101" s="34"/>
      <c r="ELC101" s="35"/>
      <c r="ELD101" s="36"/>
      <c r="ELE101" s="37"/>
      <c r="ELF101" s="37"/>
      <c r="ELG101" s="38"/>
      <c r="ELH101" s="37"/>
      <c r="ELI101" s="37"/>
      <c r="ELJ101" s="38"/>
      <c r="ELK101" s="37"/>
      <c r="ELL101" s="37"/>
      <c r="ELM101" s="38"/>
      <c r="ELN101" s="34"/>
      <c r="ELO101" s="35"/>
      <c r="ELP101" s="36"/>
      <c r="ELQ101" s="37"/>
      <c r="ELR101" s="37"/>
      <c r="ELS101" s="38"/>
      <c r="ELT101" s="37"/>
      <c r="ELU101" s="37"/>
      <c r="ELV101" s="38"/>
      <c r="ELW101" s="37"/>
      <c r="ELX101" s="37"/>
      <c r="ELY101" s="38"/>
      <c r="ELZ101" s="34"/>
      <c r="EMA101" s="35"/>
      <c r="EMB101" s="36"/>
      <c r="EMC101" s="37"/>
      <c r="EMD101" s="37"/>
      <c r="EME101" s="38"/>
      <c r="EMF101" s="37"/>
      <c r="EMG101" s="37"/>
      <c r="EMH101" s="38"/>
      <c r="EMI101" s="37"/>
      <c r="EMJ101" s="37"/>
      <c r="EMK101" s="38"/>
      <c r="EML101" s="34"/>
      <c r="EMM101" s="35"/>
      <c r="EMN101" s="36"/>
      <c r="EMO101" s="37"/>
      <c r="EMP101" s="37"/>
      <c r="EMQ101" s="38"/>
      <c r="EMR101" s="37"/>
      <c r="EMS101" s="37"/>
      <c r="EMT101" s="38"/>
      <c r="EMU101" s="37"/>
      <c r="EMV101" s="37"/>
      <c r="EMW101" s="38"/>
      <c r="EMX101" s="34"/>
      <c r="EMY101" s="35"/>
      <c r="EMZ101" s="36"/>
      <c r="ENA101" s="37"/>
      <c r="ENB101" s="37"/>
      <c r="ENC101" s="38"/>
      <c r="END101" s="37"/>
      <c r="ENE101" s="37"/>
      <c r="ENF101" s="38"/>
      <c r="ENG101" s="37"/>
      <c r="ENH101" s="37"/>
      <c r="ENI101" s="38"/>
      <c r="ENJ101" s="34"/>
      <c r="ENK101" s="35"/>
      <c r="ENL101" s="36"/>
      <c r="ENM101" s="37"/>
      <c r="ENN101" s="37"/>
      <c r="ENO101" s="38"/>
      <c r="ENP101" s="37"/>
      <c r="ENQ101" s="37"/>
      <c r="ENR101" s="38"/>
      <c r="ENS101" s="37"/>
      <c r="ENT101" s="37"/>
      <c r="ENU101" s="38"/>
      <c r="ENV101" s="34"/>
      <c r="ENW101" s="35"/>
      <c r="ENX101" s="36"/>
      <c r="ENY101" s="37"/>
      <c r="ENZ101" s="37"/>
      <c r="EOA101" s="38"/>
      <c r="EOB101" s="37"/>
      <c r="EOC101" s="37"/>
      <c r="EOD101" s="38"/>
      <c r="EOE101" s="37"/>
      <c r="EOF101" s="37"/>
      <c r="EOG101" s="38"/>
      <c r="EOH101" s="34"/>
      <c r="EOI101" s="35"/>
      <c r="EOJ101" s="36"/>
      <c r="EOK101" s="37"/>
      <c r="EOL101" s="37"/>
      <c r="EOM101" s="38"/>
      <c r="EON101" s="37"/>
      <c r="EOO101" s="37"/>
      <c r="EOP101" s="38"/>
      <c r="EOQ101" s="37"/>
      <c r="EOR101" s="37"/>
      <c r="EOS101" s="38"/>
      <c r="EOT101" s="34"/>
      <c r="EOU101" s="35"/>
      <c r="EOV101" s="36"/>
      <c r="EOW101" s="37"/>
      <c r="EOX101" s="37"/>
      <c r="EOY101" s="38"/>
      <c r="EOZ101" s="37"/>
      <c r="EPA101" s="37"/>
      <c r="EPB101" s="38"/>
      <c r="EPC101" s="37"/>
      <c r="EPD101" s="37"/>
      <c r="EPE101" s="38"/>
      <c r="EPF101" s="34"/>
      <c r="EPG101" s="35"/>
      <c r="EPH101" s="36"/>
      <c r="EPI101" s="37"/>
      <c r="EPJ101" s="37"/>
      <c r="EPK101" s="38"/>
      <c r="EPL101" s="37"/>
      <c r="EPM101" s="37"/>
      <c r="EPN101" s="38"/>
      <c r="EPO101" s="37"/>
      <c r="EPP101" s="37"/>
      <c r="EPQ101" s="38"/>
      <c r="EPR101" s="34"/>
      <c r="EPS101" s="35"/>
      <c r="EPT101" s="36"/>
      <c r="EPU101" s="37"/>
      <c r="EPV101" s="37"/>
      <c r="EPW101" s="38"/>
      <c r="EPX101" s="37"/>
      <c r="EPY101" s="37"/>
      <c r="EPZ101" s="38"/>
      <c r="EQA101" s="37"/>
      <c r="EQB101" s="37"/>
      <c r="EQC101" s="38"/>
      <c r="EQD101" s="34"/>
      <c r="EQE101" s="35"/>
      <c r="EQF101" s="36"/>
      <c r="EQG101" s="37"/>
      <c r="EQH101" s="37"/>
      <c r="EQI101" s="38"/>
      <c r="EQJ101" s="37"/>
      <c r="EQK101" s="37"/>
      <c r="EQL101" s="38"/>
      <c r="EQM101" s="37"/>
      <c r="EQN101" s="37"/>
      <c r="EQO101" s="38"/>
      <c r="EQP101" s="34"/>
      <c r="EQQ101" s="35"/>
      <c r="EQR101" s="36"/>
      <c r="EQS101" s="37"/>
      <c r="EQT101" s="37"/>
      <c r="EQU101" s="38"/>
      <c r="EQV101" s="37"/>
      <c r="EQW101" s="37"/>
      <c r="EQX101" s="38"/>
      <c r="EQY101" s="37"/>
      <c r="EQZ101" s="37"/>
      <c r="ERA101" s="38"/>
      <c r="ERB101" s="34"/>
      <c r="ERC101" s="35"/>
      <c r="ERD101" s="36"/>
      <c r="ERE101" s="37"/>
      <c r="ERF101" s="37"/>
      <c r="ERG101" s="38"/>
      <c r="ERH101" s="37"/>
      <c r="ERI101" s="37"/>
      <c r="ERJ101" s="38"/>
      <c r="ERK101" s="37"/>
      <c r="ERL101" s="37"/>
      <c r="ERM101" s="38"/>
      <c r="ERN101" s="34"/>
      <c r="ERO101" s="35"/>
      <c r="ERP101" s="36"/>
      <c r="ERQ101" s="37"/>
      <c r="ERR101" s="37"/>
      <c r="ERS101" s="38"/>
      <c r="ERT101" s="37"/>
      <c r="ERU101" s="37"/>
      <c r="ERV101" s="38"/>
      <c r="ERW101" s="37"/>
      <c r="ERX101" s="37"/>
      <c r="ERY101" s="38"/>
      <c r="ERZ101" s="34"/>
      <c r="ESA101" s="35"/>
      <c r="ESB101" s="36"/>
      <c r="ESC101" s="37"/>
      <c r="ESD101" s="37"/>
      <c r="ESE101" s="38"/>
      <c r="ESF101" s="37"/>
      <c r="ESG101" s="37"/>
      <c r="ESH101" s="38"/>
      <c r="ESI101" s="37"/>
      <c r="ESJ101" s="37"/>
      <c r="ESK101" s="38"/>
      <c r="ESL101" s="34"/>
      <c r="ESM101" s="35"/>
      <c r="ESN101" s="36"/>
      <c r="ESO101" s="37"/>
      <c r="ESP101" s="37"/>
      <c r="ESQ101" s="38"/>
      <c r="ESR101" s="37"/>
      <c r="ESS101" s="37"/>
      <c r="EST101" s="38"/>
      <c r="ESU101" s="37"/>
      <c r="ESV101" s="37"/>
      <c r="ESW101" s="38"/>
      <c r="ESX101" s="34"/>
      <c r="ESY101" s="35"/>
      <c r="ESZ101" s="36"/>
      <c r="ETA101" s="37"/>
      <c r="ETB101" s="37"/>
      <c r="ETC101" s="38"/>
      <c r="ETD101" s="37"/>
      <c r="ETE101" s="37"/>
      <c r="ETF101" s="38"/>
      <c r="ETG101" s="37"/>
      <c r="ETH101" s="37"/>
      <c r="ETI101" s="38"/>
      <c r="ETJ101" s="34"/>
      <c r="ETK101" s="35"/>
      <c r="ETL101" s="36"/>
      <c r="ETM101" s="37"/>
      <c r="ETN101" s="37"/>
      <c r="ETO101" s="38"/>
      <c r="ETP101" s="37"/>
      <c r="ETQ101" s="37"/>
      <c r="ETR101" s="38"/>
      <c r="ETS101" s="37"/>
      <c r="ETT101" s="37"/>
      <c r="ETU101" s="38"/>
      <c r="ETV101" s="34"/>
      <c r="ETW101" s="35"/>
      <c r="ETX101" s="36"/>
      <c r="ETY101" s="37"/>
      <c r="ETZ101" s="37"/>
      <c r="EUA101" s="38"/>
      <c r="EUB101" s="37"/>
      <c r="EUC101" s="37"/>
      <c r="EUD101" s="38"/>
      <c r="EUE101" s="37"/>
      <c r="EUF101" s="37"/>
      <c r="EUG101" s="38"/>
      <c r="EUH101" s="34"/>
      <c r="EUI101" s="35"/>
      <c r="EUJ101" s="36"/>
      <c r="EUK101" s="37"/>
      <c r="EUL101" s="37"/>
      <c r="EUM101" s="38"/>
      <c r="EUN101" s="37"/>
      <c r="EUO101" s="37"/>
      <c r="EUP101" s="38"/>
      <c r="EUQ101" s="37"/>
      <c r="EUR101" s="37"/>
      <c r="EUS101" s="38"/>
      <c r="EUT101" s="34"/>
      <c r="EUU101" s="35"/>
      <c r="EUV101" s="36"/>
      <c r="EUW101" s="37"/>
      <c r="EUX101" s="37"/>
      <c r="EUY101" s="38"/>
      <c r="EUZ101" s="37"/>
      <c r="EVA101" s="37"/>
      <c r="EVB101" s="38"/>
      <c r="EVC101" s="37"/>
      <c r="EVD101" s="37"/>
      <c r="EVE101" s="38"/>
      <c r="EVF101" s="34"/>
      <c r="EVG101" s="35"/>
      <c r="EVH101" s="36"/>
      <c r="EVI101" s="37"/>
      <c r="EVJ101" s="37"/>
      <c r="EVK101" s="38"/>
      <c r="EVL101" s="37"/>
      <c r="EVM101" s="37"/>
      <c r="EVN101" s="38"/>
      <c r="EVO101" s="37"/>
      <c r="EVP101" s="37"/>
      <c r="EVQ101" s="38"/>
      <c r="EVR101" s="34"/>
      <c r="EVS101" s="35"/>
      <c r="EVT101" s="36"/>
      <c r="EVU101" s="37"/>
      <c r="EVV101" s="37"/>
      <c r="EVW101" s="38"/>
      <c r="EVX101" s="37"/>
      <c r="EVY101" s="37"/>
      <c r="EVZ101" s="38"/>
      <c r="EWA101" s="37"/>
      <c r="EWB101" s="37"/>
      <c r="EWC101" s="38"/>
      <c r="EWD101" s="34"/>
      <c r="EWE101" s="35"/>
      <c r="EWF101" s="36"/>
      <c r="EWG101" s="37"/>
      <c r="EWH101" s="37"/>
      <c r="EWI101" s="38"/>
      <c r="EWJ101" s="37"/>
      <c r="EWK101" s="37"/>
      <c r="EWL101" s="38"/>
      <c r="EWM101" s="37"/>
      <c r="EWN101" s="37"/>
      <c r="EWO101" s="38"/>
      <c r="EWP101" s="34"/>
      <c r="EWQ101" s="35"/>
      <c r="EWR101" s="36"/>
      <c r="EWS101" s="37"/>
      <c r="EWT101" s="37"/>
      <c r="EWU101" s="38"/>
      <c r="EWV101" s="37"/>
      <c r="EWW101" s="37"/>
      <c r="EWX101" s="38"/>
      <c r="EWY101" s="37"/>
      <c r="EWZ101" s="37"/>
      <c r="EXA101" s="38"/>
      <c r="EXB101" s="34"/>
      <c r="EXC101" s="35"/>
      <c r="EXD101" s="36"/>
      <c r="EXE101" s="37"/>
      <c r="EXF101" s="37"/>
      <c r="EXG101" s="38"/>
      <c r="EXH101" s="37"/>
      <c r="EXI101" s="37"/>
      <c r="EXJ101" s="38"/>
      <c r="EXK101" s="37"/>
      <c r="EXL101" s="37"/>
      <c r="EXM101" s="38"/>
      <c r="EXN101" s="34"/>
      <c r="EXO101" s="35"/>
      <c r="EXP101" s="36"/>
      <c r="EXQ101" s="37"/>
      <c r="EXR101" s="37"/>
      <c r="EXS101" s="38"/>
      <c r="EXT101" s="37"/>
      <c r="EXU101" s="37"/>
      <c r="EXV101" s="38"/>
      <c r="EXW101" s="37"/>
      <c r="EXX101" s="37"/>
      <c r="EXY101" s="38"/>
      <c r="EXZ101" s="34"/>
      <c r="EYA101" s="35"/>
      <c r="EYB101" s="36"/>
      <c r="EYC101" s="37"/>
      <c r="EYD101" s="37"/>
      <c r="EYE101" s="38"/>
      <c r="EYF101" s="37"/>
      <c r="EYG101" s="37"/>
      <c r="EYH101" s="38"/>
      <c r="EYI101" s="37"/>
      <c r="EYJ101" s="37"/>
      <c r="EYK101" s="38"/>
      <c r="EYL101" s="34"/>
      <c r="EYM101" s="35"/>
      <c r="EYN101" s="36"/>
      <c r="EYO101" s="37"/>
      <c r="EYP101" s="37"/>
      <c r="EYQ101" s="38"/>
      <c r="EYR101" s="37"/>
      <c r="EYS101" s="37"/>
      <c r="EYT101" s="38"/>
      <c r="EYU101" s="37"/>
      <c r="EYV101" s="37"/>
      <c r="EYW101" s="38"/>
      <c r="EYX101" s="34"/>
      <c r="EYY101" s="35"/>
      <c r="EYZ101" s="36"/>
      <c r="EZA101" s="37"/>
      <c r="EZB101" s="37"/>
      <c r="EZC101" s="38"/>
      <c r="EZD101" s="37"/>
      <c r="EZE101" s="37"/>
      <c r="EZF101" s="38"/>
      <c r="EZG101" s="37"/>
      <c r="EZH101" s="37"/>
      <c r="EZI101" s="38"/>
      <c r="EZJ101" s="34"/>
      <c r="EZK101" s="35"/>
      <c r="EZL101" s="36"/>
      <c r="EZM101" s="37"/>
      <c r="EZN101" s="37"/>
      <c r="EZO101" s="38"/>
      <c r="EZP101" s="37"/>
      <c r="EZQ101" s="37"/>
      <c r="EZR101" s="38"/>
      <c r="EZS101" s="37"/>
      <c r="EZT101" s="37"/>
      <c r="EZU101" s="38"/>
      <c r="EZV101" s="34"/>
      <c r="EZW101" s="35"/>
      <c r="EZX101" s="36"/>
      <c r="EZY101" s="37"/>
      <c r="EZZ101" s="37"/>
      <c r="FAA101" s="38"/>
      <c r="FAB101" s="37"/>
      <c r="FAC101" s="37"/>
      <c r="FAD101" s="38"/>
      <c r="FAE101" s="37"/>
      <c r="FAF101" s="37"/>
      <c r="FAG101" s="38"/>
      <c r="FAH101" s="34"/>
      <c r="FAI101" s="35"/>
      <c r="FAJ101" s="36"/>
      <c r="FAK101" s="37"/>
      <c r="FAL101" s="37"/>
      <c r="FAM101" s="38"/>
      <c r="FAN101" s="37"/>
      <c r="FAO101" s="37"/>
      <c r="FAP101" s="38"/>
      <c r="FAQ101" s="37"/>
      <c r="FAR101" s="37"/>
      <c r="FAS101" s="38"/>
      <c r="FAT101" s="34"/>
      <c r="FAU101" s="35"/>
      <c r="FAV101" s="36"/>
      <c r="FAW101" s="37"/>
      <c r="FAX101" s="37"/>
      <c r="FAY101" s="38"/>
      <c r="FAZ101" s="37"/>
      <c r="FBA101" s="37"/>
      <c r="FBB101" s="38"/>
      <c r="FBC101" s="37"/>
      <c r="FBD101" s="37"/>
      <c r="FBE101" s="38"/>
      <c r="FBF101" s="34"/>
      <c r="FBG101" s="35"/>
      <c r="FBH101" s="36"/>
      <c r="FBI101" s="37"/>
      <c r="FBJ101" s="37"/>
      <c r="FBK101" s="38"/>
      <c r="FBL101" s="37"/>
      <c r="FBM101" s="37"/>
      <c r="FBN101" s="38"/>
      <c r="FBO101" s="37"/>
      <c r="FBP101" s="37"/>
      <c r="FBQ101" s="38"/>
      <c r="FBR101" s="34"/>
      <c r="FBS101" s="35"/>
      <c r="FBT101" s="36"/>
      <c r="FBU101" s="37"/>
      <c r="FBV101" s="37"/>
      <c r="FBW101" s="38"/>
      <c r="FBX101" s="37"/>
      <c r="FBY101" s="37"/>
      <c r="FBZ101" s="38"/>
      <c r="FCA101" s="37"/>
      <c r="FCB101" s="37"/>
      <c r="FCC101" s="38"/>
      <c r="FCD101" s="34"/>
      <c r="FCE101" s="35"/>
      <c r="FCF101" s="36"/>
      <c r="FCG101" s="37"/>
      <c r="FCH101" s="37"/>
      <c r="FCI101" s="38"/>
      <c r="FCJ101" s="37"/>
      <c r="FCK101" s="37"/>
      <c r="FCL101" s="38"/>
      <c r="FCM101" s="37"/>
      <c r="FCN101" s="37"/>
      <c r="FCO101" s="38"/>
      <c r="FCP101" s="34"/>
      <c r="FCQ101" s="35"/>
      <c r="FCR101" s="36"/>
      <c r="FCS101" s="37"/>
      <c r="FCT101" s="37"/>
      <c r="FCU101" s="38"/>
      <c r="FCV101" s="37"/>
      <c r="FCW101" s="37"/>
      <c r="FCX101" s="38"/>
      <c r="FCY101" s="37"/>
      <c r="FCZ101" s="37"/>
      <c r="FDA101" s="38"/>
      <c r="FDB101" s="34"/>
      <c r="FDC101" s="35"/>
      <c r="FDD101" s="36"/>
      <c r="FDE101" s="37"/>
      <c r="FDF101" s="37"/>
      <c r="FDG101" s="38"/>
      <c r="FDH101" s="37"/>
      <c r="FDI101" s="37"/>
      <c r="FDJ101" s="38"/>
      <c r="FDK101" s="37"/>
      <c r="FDL101" s="37"/>
      <c r="FDM101" s="38"/>
      <c r="FDN101" s="34"/>
      <c r="FDO101" s="35"/>
      <c r="FDP101" s="36"/>
      <c r="FDQ101" s="37"/>
      <c r="FDR101" s="37"/>
      <c r="FDS101" s="38"/>
      <c r="FDT101" s="37"/>
      <c r="FDU101" s="37"/>
      <c r="FDV101" s="38"/>
      <c r="FDW101" s="37"/>
      <c r="FDX101" s="37"/>
      <c r="FDY101" s="38"/>
      <c r="FDZ101" s="34"/>
      <c r="FEA101" s="35"/>
      <c r="FEB101" s="36"/>
      <c r="FEC101" s="37"/>
      <c r="FED101" s="37"/>
      <c r="FEE101" s="38"/>
      <c r="FEF101" s="37"/>
      <c r="FEG101" s="37"/>
      <c r="FEH101" s="38"/>
      <c r="FEI101" s="37"/>
      <c r="FEJ101" s="37"/>
      <c r="FEK101" s="38"/>
      <c r="FEL101" s="34"/>
      <c r="FEM101" s="35"/>
      <c r="FEN101" s="36"/>
      <c r="FEO101" s="37"/>
      <c r="FEP101" s="37"/>
      <c r="FEQ101" s="38"/>
      <c r="FER101" s="37"/>
      <c r="FES101" s="37"/>
      <c r="FET101" s="38"/>
      <c r="FEU101" s="37"/>
      <c r="FEV101" s="37"/>
      <c r="FEW101" s="38"/>
      <c r="FEX101" s="34"/>
      <c r="FEY101" s="35"/>
      <c r="FEZ101" s="36"/>
      <c r="FFA101" s="37"/>
      <c r="FFB101" s="37"/>
      <c r="FFC101" s="38"/>
      <c r="FFD101" s="37"/>
      <c r="FFE101" s="37"/>
      <c r="FFF101" s="38"/>
      <c r="FFG101" s="37"/>
      <c r="FFH101" s="37"/>
      <c r="FFI101" s="38"/>
      <c r="FFJ101" s="34"/>
      <c r="FFK101" s="35"/>
      <c r="FFL101" s="36"/>
      <c r="FFM101" s="37"/>
      <c r="FFN101" s="37"/>
      <c r="FFO101" s="38"/>
      <c r="FFP101" s="37"/>
      <c r="FFQ101" s="37"/>
      <c r="FFR101" s="38"/>
      <c r="FFS101" s="37"/>
      <c r="FFT101" s="37"/>
      <c r="FFU101" s="38"/>
      <c r="FFV101" s="34"/>
      <c r="FFW101" s="35"/>
      <c r="FFX101" s="36"/>
      <c r="FFY101" s="37"/>
      <c r="FFZ101" s="37"/>
      <c r="FGA101" s="38"/>
      <c r="FGB101" s="37"/>
      <c r="FGC101" s="37"/>
      <c r="FGD101" s="38"/>
      <c r="FGE101" s="37"/>
      <c r="FGF101" s="37"/>
      <c r="FGG101" s="38"/>
      <c r="FGH101" s="34"/>
      <c r="FGI101" s="35"/>
      <c r="FGJ101" s="36"/>
      <c r="FGK101" s="37"/>
      <c r="FGL101" s="37"/>
      <c r="FGM101" s="38"/>
      <c r="FGN101" s="37"/>
      <c r="FGO101" s="37"/>
      <c r="FGP101" s="38"/>
      <c r="FGQ101" s="37"/>
      <c r="FGR101" s="37"/>
      <c r="FGS101" s="38"/>
      <c r="FGT101" s="34"/>
      <c r="FGU101" s="35"/>
      <c r="FGV101" s="36"/>
      <c r="FGW101" s="37"/>
      <c r="FGX101" s="37"/>
      <c r="FGY101" s="38"/>
      <c r="FGZ101" s="37"/>
      <c r="FHA101" s="37"/>
      <c r="FHB101" s="38"/>
      <c r="FHC101" s="37"/>
      <c r="FHD101" s="37"/>
      <c r="FHE101" s="38"/>
      <c r="FHF101" s="34"/>
      <c r="FHG101" s="35"/>
      <c r="FHH101" s="36"/>
      <c r="FHI101" s="37"/>
      <c r="FHJ101" s="37"/>
      <c r="FHK101" s="38"/>
      <c r="FHL101" s="37"/>
      <c r="FHM101" s="37"/>
      <c r="FHN101" s="38"/>
      <c r="FHO101" s="37"/>
      <c r="FHP101" s="37"/>
      <c r="FHQ101" s="38"/>
      <c r="FHR101" s="34"/>
      <c r="FHS101" s="35"/>
      <c r="FHT101" s="36"/>
      <c r="FHU101" s="37"/>
      <c r="FHV101" s="37"/>
      <c r="FHW101" s="38"/>
      <c r="FHX101" s="37"/>
      <c r="FHY101" s="37"/>
      <c r="FHZ101" s="38"/>
      <c r="FIA101" s="37"/>
      <c r="FIB101" s="37"/>
      <c r="FIC101" s="38"/>
      <c r="FID101" s="34"/>
      <c r="FIE101" s="35"/>
      <c r="FIF101" s="36"/>
      <c r="FIG101" s="37"/>
      <c r="FIH101" s="37"/>
      <c r="FII101" s="38"/>
      <c r="FIJ101" s="37"/>
      <c r="FIK101" s="37"/>
      <c r="FIL101" s="38"/>
      <c r="FIM101" s="37"/>
      <c r="FIN101" s="37"/>
      <c r="FIO101" s="38"/>
      <c r="FIP101" s="34"/>
      <c r="FIQ101" s="35"/>
      <c r="FIR101" s="36"/>
      <c r="FIS101" s="37"/>
      <c r="FIT101" s="37"/>
      <c r="FIU101" s="38"/>
      <c r="FIV101" s="37"/>
      <c r="FIW101" s="37"/>
      <c r="FIX101" s="38"/>
      <c r="FIY101" s="37"/>
      <c r="FIZ101" s="37"/>
      <c r="FJA101" s="38"/>
      <c r="FJB101" s="34"/>
      <c r="FJC101" s="35"/>
      <c r="FJD101" s="36"/>
      <c r="FJE101" s="37"/>
      <c r="FJF101" s="37"/>
      <c r="FJG101" s="38"/>
      <c r="FJH101" s="37"/>
      <c r="FJI101" s="37"/>
      <c r="FJJ101" s="38"/>
      <c r="FJK101" s="37"/>
      <c r="FJL101" s="37"/>
      <c r="FJM101" s="38"/>
      <c r="FJN101" s="34"/>
      <c r="FJO101" s="35"/>
      <c r="FJP101" s="36"/>
      <c r="FJQ101" s="37"/>
      <c r="FJR101" s="37"/>
      <c r="FJS101" s="38"/>
      <c r="FJT101" s="37"/>
      <c r="FJU101" s="37"/>
      <c r="FJV101" s="38"/>
      <c r="FJW101" s="37"/>
      <c r="FJX101" s="37"/>
      <c r="FJY101" s="38"/>
      <c r="FJZ101" s="34"/>
      <c r="FKA101" s="35"/>
      <c r="FKB101" s="36"/>
      <c r="FKC101" s="37"/>
      <c r="FKD101" s="37"/>
      <c r="FKE101" s="38"/>
      <c r="FKF101" s="37"/>
      <c r="FKG101" s="37"/>
      <c r="FKH101" s="38"/>
      <c r="FKI101" s="37"/>
      <c r="FKJ101" s="37"/>
      <c r="FKK101" s="38"/>
      <c r="FKL101" s="34"/>
      <c r="FKM101" s="35"/>
      <c r="FKN101" s="36"/>
      <c r="FKO101" s="37"/>
      <c r="FKP101" s="37"/>
      <c r="FKQ101" s="38"/>
      <c r="FKR101" s="37"/>
      <c r="FKS101" s="37"/>
      <c r="FKT101" s="38"/>
      <c r="FKU101" s="37"/>
      <c r="FKV101" s="37"/>
      <c r="FKW101" s="38"/>
      <c r="FKX101" s="34"/>
      <c r="FKY101" s="35"/>
      <c r="FKZ101" s="36"/>
      <c r="FLA101" s="37"/>
      <c r="FLB101" s="37"/>
      <c r="FLC101" s="38"/>
      <c r="FLD101" s="37"/>
      <c r="FLE101" s="37"/>
      <c r="FLF101" s="38"/>
      <c r="FLG101" s="37"/>
      <c r="FLH101" s="37"/>
      <c r="FLI101" s="38"/>
      <c r="FLJ101" s="34"/>
      <c r="FLK101" s="35"/>
      <c r="FLL101" s="36"/>
      <c r="FLM101" s="37"/>
      <c r="FLN101" s="37"/>
      <c r="FLO101" s="38"/>
      <c r="FLP101" s="37"/>
      <c r="FLQ101" s="37"/>
      <c r="FLR101" s="38"/>
      <c r="FLS101" s="37"/>
      <c r="FLT101" s="37"/>
      <c r="FLU101" s="38"/>
      <c r="FLV101" s="34"/>
      <c r="FLW101" s="35"/>
      <c r="FLX101" s="36"/>
      <c r="FLY101" s="37"/>
      <c r="FLZ101" s="37"/>
      <c r="FMA101" s="38"/>
      <c r="FMB101" s="37"/>
      <c r="FMC101" s="37"/>
      <c r="FMD101" s="38"/>
      <c r="FME101" s="37"/>
      <c r="FMF101" s="37"/>
      <c r="FMG101" s="38"/>
      <c r="FMH101" s="34"/>
      <c r="FMI101" s="35"/>
      <c r="FMJ101" s="36"/>
      <c r="FMK101" s="37"/>
      <c r="FML101" s="37"/>
      <c r="FMM101" s="38"/>
      <c r="FMN101" s="37"/>
      <c r="FMO101" s="37"/>
      <c r="FMP101" s="38"/>
      <c r="FMQ101" s="37"/>
      <c r="FMR101" s="37"/>
      <c r="FMS101" s="38"/>
      <c r="FMT101" s="34"/>
      <c r="FMU101" s="35"/>
      <c r="FMV101" s="36"/>
      <c r="FMW101" s="37"/>
      <c r="FMX101" s="37"/>
      <c r="FMY101" s="38"/>
      <c r="FMZ101" s="37"/>
      <c r="FNA101" s="37"/>
      <c r="FNB101" s="38"/>
      <c r="FNC101" s="37"/>
      <c r="FND101" s="37"/>
      <c r="FNE101" s="38"/>
      <c r="FNF101" s="34"/>
      <c r="FNG101" s="35"/>
      <c r="FNH101" s="36"/>
      <c r="FNI101" s="37"/>
      <c r="FNJ101" s="37"/>
      <c r="FNK101" s="38"/>
      <c r="FNL101" s="37"/>
      <c r="FNM101" s="37"/>
      <c r="FNN101" s="38"/>
      <c r="FNO101" s="37"/>
      <c r="FNP101" s="37"/>
      <c r="FNQ101" s="38"/>
      <c r="FNR101" s="34"/>
      <c r="FNS101" s="35"/>
      <c r="FNT101" s="36"/>
      <c r="FNU101" s="37"/>
      <c r="FNV101" s="37"/>
      <c r="FNW101" s="38"/>
      <c r="FNX101" s="37"/>
      <c r="FNY101" s="37"/>
      <c r="FNZ101" s="38"/>
      <c r="FOA101" s="37"/>
      <c r="FOB101" s="37"/>
      <c r="FOC101" s="38"/>
      <c r="FOD101" s="34"/>
      <c r="FOE101" s="35"/>
      <c r="FOF101" s="36"/>
      <c r="FOG101" s="37"/>
      <c r="FOH101" s="37"/>
      <c r="FOI101" s="38"/>
      <c r="FOJ101" s="37"/>
      <c r="FOK101" s="37"/>
      <c r="FOL101" s="38"/>
      <c r="FOM101" s="37"/>
      <c r="FON101" s="37"/>
      <c r="FOO101" s="38"/>
      <c r="FOP101" s="34"/>
      <c r="FOQ101" s="35"/>
      <c r="FOR101" s="36"/>
      <c r="FOS101" s="37"/>
      <c r="FOT101" s="37"/>
      <c r="FOU101" s="38"/>
      <c r="FOV101" s="37"/>
      <c r="FOW101" s="37"/>
      <c r="FOX101" s="38"/>
      <c r="FOY101" s="37"/>
      <c r="FOZ101" s="37"/>
      <c r="FPA101" s="38"/>
      <c r="FPB101" s="34"/>
      <c r="FPC101" s="35"/>
      <c r="FPD101" s="36"/>
      <c r="FPE101" s="37"/>
      <c r="FPF101" s="37"/>
      <c r="FPG101" s="38"/>
      <c r="FPH101" s="37"/>
      <c r="FPI101" s="37"/>
      <c r="FPJ101" s="38"/>
      <c r="FPK101" s="37"/>
      <c r="FPL101" s="37"/>
      <c r="FPM101" s="38"/>
      <c r="FPN101" s="34"/>
      <c r="FPO101" s="35"/>
      <c r="FPP101" s="36"/>
      <c r="FPQ101" s="37"/>
      <c r="FPR101" s="37"/>
      <c r="FPS101" s="38"/>
      <c r="FPT101" s="37"/>
      <c r="FPU101" s="37"/>
      <c r="FPV101" s="38"/>
      <c r="FPW101" s="37"/>
      <c r="FPX101" s="37"/>
      <c r="FPY101" s="38"/>
      <c r="FPZ101" s="34"/>
      <c r="FQA101" s="35"/>
      <c r="FQB101" s="36"/>
      <c r="FQC101" s="37"/>
      <c r="FQD101" s="37"/>
      <c r="FQE101" s="38"/>
      <c r="FQF101" s="37"/>
      <c r="FQG101" s="37"/>
      <c r="FQH101" s="38"/>
      <c r="FQI101" s="37"/>
      <c r="FQJ101" s="37"/>
      <c r="FQK101" s="38"/>
      <c r="FQL101" s="34"/>
      <c r="FQM101" s="35"/>
      <c r="FQN101" s="36"/>
      <c r="FQO101" s="37"/>
      <c r="FQP101" s="37"/>
      <c r="FQQ101" s="38"/>
      <c r="FQR101" s="37"/>
      <c r="FQS101" s="37"/>
      <c r="FQT101" s="38"/>
      <c r="FQU101" s="37"/>
      <c r="FQV101" s="37"/>
      <c r="FQW101" s="38"/>
      <c r="FQX101" s="34"/>
      <c r="FQY101" s="35"/>
      <c r="FQZ101" s="36"/>
      <c r="FRA101" s="37"/>
      <c r="FRB101" s="37"/>
      <c r="FRC101" s="38"/>
      <c r="FRD101" s="37"/>
      <c r="FRE101" s="37"/>
      <c r="FRF101" s="38"/>
      <c r="FRG101" s="37"/>
      <c r="FRH101" s="37"/>
      <c r="FRI101" s="38"/>
      <c r="FRJ101" s="34"/>
      <c r="FRK101" s="35"/>
      <c r="FRL101" s="36"/>
      <c r="FRM101" s="37"/>
      <c r="FRN101" s="37"/>
      <c r="FRO101" s="38"/>
      <c r="FRP101" s="37"/>
      <c r="FRQ101" s="37"/>
      <c r="FRR101" s="38"/>
      <c r="FRS101" s="37"/>
      <c r="FRT101" s="37"/>
      <c r="FRU101" s="38"/>
      <c r="FRV101" s="34"/>
      <c r="FRW101" s="35"/>
      <c r="FRX101" s="36"/>
      <c r="FRY101" s="37"/>
      <c r="FRZ101" s="37"/>
      <c r="FSA101" s="38"/>
      <c r="FSB101" s="37"/>
      <c r="FSC101" s="37"/>
      <c r="FSD101" s="38"/>
      <c r="FSE101" s="37"/>
      <c r="FSF101" s="37"/>
      <c r="FSG101" s="38"/>
      <c r="FSH101" s="34"/>
      <c r="FSI101" s="35"/>
      <c r="FSJ101" s="36"/>
      <c r="FSK101" s="37"/>
      <c r="FSL101" s="37"/>
      <c r="FSM101" s="38"/>
      <c r="FSN101" s="37"/>
      <c r="FSO101" s="37"/>
      <c r="FSP101" s="38"/>
      <c r="FSQ101" s="37"/>
      <c r="FSR101" s="37"/>
      <c r="FSS101" s="38"/>
      <c r="FST101" s="34"/>
      <c r="FSU101" s="35"/>
      <c r="FSV101" s="36"/>
      <c r="FSW101" s="37"/>
      <c r="FSX101" s="37"/>
      <c r="FSY101" s="38"/>
      <c r="FSZ101" s="37"/>
      <c r="FTA101" s="37"/>
      <c r="FTB101" s="38"/>
      <c r="FTC101" s="37"/>
      <c r="FTD101" s="37"/>
      <c r="FTE101" s="38"/>
      <c r="FTF101" s="34"/>
      <c r="FTG101" s="35"/>
      <c r="FTH101" s="36"/>
      <c r="FTI101" s="37"/>
      <c r="FTJ101" s="37"/>
      <c r="FTK101" s="38"/>
      <c r="FTL101" s="37"/>
      <c r="FTM101" s="37"/>
      <c r="FTN101" s="38"/>
      <c r="FTO101" s="37"/>
      <c r="FTP101" s="37"/>
      <c r="FTQ101" s="38"/>
      <c r="FTR101" s="34"/>
      <c r="FTS101" s="35"/>
      <c r="FTT101" s="36"/>
      <c r="FTU101" s="37"/>
      <c r="FTV101" s="37"/>
      <c r="FTW101" s="38"/>
      <c r="FTX101" s="37"/>
      <c r="FTY101" s="37"/>
      <c r="FTZ101" s="38"/>
      <c r="FUA101" s="37"/>
      <c r="FUB101" s="37"/>
      <c r="FUC101" s="38"/>
      <c r="FUD101" s="34"/>
      <c r="FUE101" s="35"/>
      <c r="FUF101" s="36"/>
      <c r="FUG101" s="37"/>
      <c r="FUH101" s="37"/>
      <c r="FUI101" s="38"/>
      <c r="FUJ101" s="37"/>
      <c r="FUK101" s="37"/>
      <c r="FUL101" s="38"/>
      <c r="FUM101" s="37"/>
      <c r="FUN101" s="37"/>
      <c r="FUO101" s="38"/>
      <c r="FUP101" s="34"/>
      <c r="FUQ101" s="35"/>
      <c r="FUR101" s="36"/>
      <c r="FUS101" s="37"/>
      <c r="FUT101" s="37"/>
      <c r="FUU101" s="38"/>
      <c r="FUV101" s="37"/>
      <c r="FUW101" s="37"/>
      <c r="FUX101" s="38"/>
      <c r="FUY101" s="37"/>
      <c r="FUZ101" s="37"/>
      <c r="FVA101" s="38"/>
      <c r="FVB101" s="34"/>
      <c r="FVC101" s="35"/>
      <c r="FVD101" s="36"/>
      <c r="FVE101" s="37"/>
      <c r="FVF101" s="37"/>
      <c r="FVG101" s="38"/>
      <c r="FVH101" s="37"/>
      <c r="FVI101" s="37"/>
      <c r="FVJ101" s="38"/>
      <c r="FVK101" s="37"/>
      <c r="FVL101" s="37"/>
      <c r="FVM101" s="38"/>
      <c r="FVN101" s="34"/>
      <c r="FVO101" s="35"/>
      <c r="FVP101" s="36"/>
      <c r="FVQ101" s="37"/>
      <c r="FVR101" s="37"/>
      <c r="FVS101" s="38"/>
      <c r="FVT101" s="37"/>
      <c r="FVU101" s="37"/>
      <c r="FVV101" s="38"/>
      <c r="FVW101" s="37"/>
      <c r="FVX101" s="37"/>
      <c r="FVY101" s="38"/>
      <c r="FVZ101" s="34"/>
      <c r="FWA101" s="35"/>
      <c r="FWB101" s="36"/>
      <c r="FWC101" s="37"/>
      <c r="FWD101" s="37"/>
      <c r="FWE101" s="38"/>
      <c r="FWF101" s="37"/>
      <c r="FWG101" s="37"/>
      <c r="FWH101" s="38"/>
      <c r="FWI101" s="37"/>
      <c r="FWJ101" s="37"/>
      <c r="FWK101" s="38"/>
      <c r="FWL101" s="34"/>
      <c r="FWM101" s="35"/>
      <c r="FWN101" s="36"/>
      <c r="FWO101" s="37"/>
      <c r="FWP101" s="37"/>
      <c r="FWQ101" s="38"/>
      <c r="FWR101" s="37"/>
      <c r="FWS101" s="37"/>
      <c r="FWT101" s="38"/>
      <c r="FWU101" s="37"/>
      <c r="FWV101" s="37"/>
      <c r="FWW101" s="38"/>
      <c r="FWX101" s="34"/>
      <c r="FWY101" s="35"/>
      <c r="FWZ101" s="36"/>
      <c r="FXA101" s="37"/>
      <c r="FXB101" s="37"/>
      <c r="FXC101" s="38"/>
      <c r="FXD101" s="37"/>
      <c r="FXE101" s="37"/>
      <c r="FXF101" s="38"/>
      <c r="FXG101" s="37"/>
      <c r="FXH101" s="37"/>
      <c r="FXI101" s="38"/>
      <c r="FXJ101" s="34"/>
      <c r="FXK101" s="35"/>
      <c r="FXL101" s="36"/>
      <c r="FXM101" s="37"/>
      <c r="FXN101" s="37"/>
      <c r="FXO101" s="38"/>
      <c r="FXP101" s="37"/>
      <c r="FXQ101" s="37"/>
      <c r="FXR101" s="38"/>
      <c r="FXS101" s="37"/>
      <c r="FXT101" s="37"/>
      <c r="FXU101" s="38"/>
      <c r="FXV101" s="34"/>
      <c r="FXW101" s="35"/>
      <c r="FXX101" s="36"/>
      <c r="FXY101" s="37"/>
      <c r="FXZ101" s="37"/>
      <c r="FYA101" s="38"/>
      <c r="FYB101" s="37"/>
      <c r="FYC101" s="37"/>
      <c r="FYD101" s="38"/>
      <c r="FYE101" s="37"/>
      <c r="FYF101" s="37"/>
      <c r="FYG101" s="38"/>
      <c r="FYH101" s="34"/>
      <c r="FYI101" s="35"/>
      <c r="FYJ101" s="36"/>
      <c r="FYK101" s="37"/>
      <c r="FYL101" s="37"/>
      <c r="FYM101" s="38"/>
      <c r="FYN101" s="37"/>
      <c r="FYO101" s="37"/>
      <c r="FYP101" s="38"/>
      <c r="FYQ101" s="37"/>
      <c r="FYR101" s="37"/>
      <c r="FYS101" s="38"/>
      <c r="FYT101" s="34"/>
      <c r="FYU101" s="35"/>
      <c r="FYV101" s="36"/>
      <c r="FYW101" s="37"/>
      <c r="FYX101" s="37"/>
      <c r="FYY101" s="38"/>
      <c r="FYZ101" s="37"/>
      <c r="FZA101" s="37"/>
      <c r="FZB101" s="38"/>
      <c r="FZC101" s="37"/>
      <c r="FZD101" s="37"/>
      <c r="FZE101" s="38"/>
      <c r="FZF101" s="34"/>
      <c r="FZG101" s="35"/>
      <c r="FZH101" s="36"/>
      <c r="FZI101" s="37"/>
      <c r="FZJ101" s="37"/>
      <c r="FZK101" s="38"/>
      <c r="FZL101" s="37"/>
      <c r="FZM101" s="37"/>
      <c r="FZN101" s="38"/>
      <c r="FZO101" s="37"/>
      <c r="FZP101" s="37"/>
      <c r="FZQ101" s="38"/>
      <c r="FZR101" s="34"/>
      <c r="FZS101" s="35"/>
      <c r="FZT101" s="36"/>
      <c r="FZU101" s="37"/>
      <c r="FZV101" s="37"/>
      <c r="FZW101" s="38"/>
      <c r="FZX101" s="37"/>
      <c r="FZY101" s="37"/>
      <c r="FZZ101" s="38"/>
      <c r="GAA101" s="37"/>
      <c r="GAB101" s="37"/>
      <c r="GAC101" s="38"/>
      <c r="GAD101" s="34"/>
      <c r="GAE101" s="35"/>
      <c r="GAF101" s="36"/>
      <c r="GAG101" s="37"/>
      <c r="GAH101" s="37"/>
      <c r="GAI101" s="38"/>
      <c r="GAJ101" s="37"/>
      <c r="GAK101" s="37"/>
      <c r="GAL101" s="38"/>
      <c r="GAM101" s="37"/>
      <c r="GAN101" s="37"/>
      <c r="GAO101" s="38"/>
      <c r="GAP101" s="34"/>
      <c r="GAQ101" s="35"/>
      <c r="GAR101" s="36"/>
      <c r="GAS101" s="37"/>
      <c r="GAT101" s="37"/>
      <c r="GAU101" s="38"/>
      <c r="GAV101" s="37"/>
      <c r="GAW101" s="37"/>
      <c r="GAX101" s="38"/>
      <c r="GAY101" s="37"/>
      <c r="GAZ101" s="37"/>
      <c r="GBA101" s="38"/>
      <c r="GBB101" s="34"/>
      <c r="GBC101" s="35"/>
      <c r="GBD101" s="36"/>
      <c r="GBE101" s="37"/>
      <c r="GBF101" s="37"/>
      <c r="GBG101" s="38"/>
      <c r="GBH101" s="37"/>
      <c r="GBI101" s="37"/>
      <c r="GBJ101" s="38"/>
      <c r="GBK101" s="37"/>
      <c r="GBL101" s="37"/>
      <c r="GBM101" s="38"/>
      <c r="GBN101" s="34"/>
      <c r="GBO101" s="35"/>
      <c r="GBP101" s="36"/>
      <c r="GBQ101" s="37"/>
      <c r="GBR101" s="37"/>
      <c r="GBS101" s="38"/>
      <c r="GBT101" s="37"/>
      <c r="GBU101" s="37"/>
      <c r="GBV101" s="38"/>
      <c r="GBW101" s="37"/>
      <c r="GBX101" s="37"/>
      <c r="GBY101" s="38"/>
      <c r="GBZ101" s="34"/>
      <c r="GCA101" s="35"/>
      <c r="GCB101" s="36"/>
      <c r="GCC101" s="37"/>
      <c r="GCD101" s="37"/>
      <c r="GCE101" s="38"/>
      <c r="GCF101" s="37"/>
      <c r="GCG101" s="37"/>
      <c r="GCH101" s="38"/>
      <c r="GCI101" s="37"/>
      <c r="GCJ101" s="37"/>
      <c r="GCK101" s="38"/>
      <c r="GCL101" s="34"/>
      <c r="GCM101" s="35"/>
      <c r="GCN101" s="36"/>
      <c r="GCO101" s="37"/>
      <c r="GCP101" s="37"/>
      <c r="GCQ101" s="38"/>
      <c r="GCR101" s="37"/>
      <c r="GCS101" s="37"/>
      <c r="GCT101" s="38"/>
      <c r="GCU101" s="37"/>
      <c r="GCV101" s="37"/>
      <c r="GCW101" s="38"/>
      <c r="GCX101" s="34"/>
      <c r="GCY101" s="35"/>
      <c r="GCZ101" s="36"/>
      <c r="GDA101" s="37"/>
      <c r="GDB101" s="37"/>
      <c r="GDC101" s="38"/>
      <c r="GDD101" s="37"/>
      <c r="GDE101" s="37"/>
      <c r="GDF101" s="38"/>
      <c r="GDG101" s="37"/>
      <c r="GDH101" s="37"/>
      <c r="GDI101" s="38"/>
      <c r="GDJ101" s="34"/>
      <c r="GDK101" s="35"/>
      <c r="GDL101" s="36"/>
      <c r="GDM101" s="37"/>
      <c r="GDN101" s="37"/>
      <c r="GDO101" s="38"/>
      <c r="GDP101" s="37"/>
      <c r="GDQ101" s="37"/>
      <c r="GDR101" s="38"/>
      <c r="GDS101" s="37"/>
      <c r="GDT101" s="37"/>
      <c r="GDU101" s="38"/>
      <c r="GDV101" s="34"/>
      <c r="GDW101" s="35"/>
      <c r="GDX101" s="36"/>
      <c r="GDY101" s="37"/>
      <c r="GDZ101" s="37"/>
      <c r="GEA101" s="38"/>
      <c r="GEB101" s="37"/>
      <c r="GEC101" s="37"/>
      <c r="GED101" s="38"/>
      <c r="GEE101" s="37"/>
      <c r="GEF101" s="37"/>
      <c r="GEG101" s="38"/>
      <c r="GEH101" s="34"/>
      <c r="GEI101" s="35"/>
      <c r="GEJ101" s="36"/>
      <c r="GEK101" s="37"/>
      <c r="GEL101" s="37"/>
      <c r="GEM101" s="38"/>
      <c r="GEN101" s="37"/>
      <c r="GEO101" s="37"/>
      <c r="GEP101" s="38"/>
      <c r="GEQ101" s="37"/>
      <c r="GER101" s="37"/>
      <c r="GES101" s="38"/>
      <c r="GET101" s="34"/>
      <c r="GEU101" s="35"/>
      <c r="GEV101" s="36"/>
      <c r="GEW101" s="37"/>
      <c r="GEX101" s="37"/>
      <c r="GEY101" s="38"/>
      <c r="GEZ101" s="37"/>
      <c r="GFA101" s="37"/>
      <c r="GFB101" s="38"/>
      <c r="GFC101" s="37"/>
      <c r="GFD101" s="37"/>
      <c r="GFE101" s="38"/>
      <c r="GFF101" s="34"/>
      <c r="GFG101" s="35"/>
      <c r="GFH101" s="36"/>
      <c r="GFI101" s="37"/>
      <c r="GFJ101" s="37"/>
      <c r="GFK101" s="38"/>
      <c r="GFL101" s="37"/>
      <c r="GFM101" s="37"/>
      <c r="GFN101" s="38"/>
      <c r="GFO101" s="37"/>
      <c r="GFP101" s="37"/>
      <c r="GFQ101" s="38"/>
      <c r="GFR101" s="34"/>
      <c r="GFS101" s="35"/>
      <c r="GFT101" s="36"/>
      <c r="GFU101" s="37"/>
      <c r="GFV101" s="37"/>
      <c r="GFW101" s="38"/>
      <c r="GFX101" s="37"/>
      <c r="GFY101" s="37"/>
      <c r="GFZ101" s="38"/>
      <c r="GGA101" s="37"/>
      <c r="GGB101" s="37"/>
      <c r="GGC101" s="38"/>
      <c r="GGD101" s="34"/>
      <c r="GGE101" s="35"/>
      <c r="GGF101" s="36"/>
      <c r="GGG101" s="37"/>
      <c r="GGH101" s="37"/>
      <c r="GGI101" s="38"/>
      <c r="GGJ101" s="37"/>
      <c r="GGK101" s="37"/>
      <c r="GGL101" s="38"/>
      <c r="GGM101" s="37"/>
      <c r="GGN101" s="37"/>
      <c r="GGO101" s="38"/>
      <c r="GGP101" s="34"/>
      <c r="GGQ101" s="35"/>
      <c r="GGR101" s="36"/>
      <c r="GGS101" s="37"/>
      <c r="GGT101" s="37"/>
      <c r="GGU101" s="38"/>
      <c r="GGV101" s="37"/>
      <c r="GGW101" s="37"/>
      <c r="GGX101" s="38"/>
      <c r="GGY101" s="37"/>
      <c r="GGZ101" s="37"/>
      <c r="GHA101" s="38"/>
      <c r="GHB101" s="34"/>
      <c r="GHC101" s="35"/>
      <c r="GHD101" s="36"/>
      <c r="GHE101" s="37"/>
      <c r="GHF101" s="37"/>
      <c r="GHG101" s="38"/>
      <c r="GHH101" s="37"/>
      <c r="GHI101" s="37"/>
      <c r="GHJ101" s="38"/>
      <c r="GHK101" s="37"/>
      <c r="GHL101" s="37"/>
      <c r="GHM101" s="38"/>
      <c r="GHN101" s="34"/>
      <c r="GHO101" s="35"/>
      <c r="GHP101" s="36"/>
      <c r="GHQ101" s="37"/>
      <c r="GHR101" s="37"/>
      <c r="GHS101" s="38"/>
      <c r="GHT101" s="37"/>
      <c r="GHU101" s="37"/>
      <c r="GHV101" s="38"/>
      <c r="GHW101" s="37"/>
      <c r="GHX101" s="37"/>
      <c r="GHY101" s="38"/>
      <c r="GHZ101" s="34"/>
      <c r="GIA101" s="35"/>
      <c r="GIB101" s="36"/>
      <c r="GIC101" s="37"/>
      <c r="GID101" s="37"/>
      <c r="GIE101" s="38"/>
      <c r="GIF101" s="37"/>
      <c r="GIG101" s="37"/>
      <c r="GIH101" s="38"/>
      <c r="GII101" s="37"/>
      <c r="GIJ101" s="37"/>
      <c r="GIK101" s="38"/>
      <c r="GIL101" s="34"/>
      <c r="GIM101" s="35"/>
      <c r="GIN101" s="36"/>
      <c r="GIO101" s="37"/>
      <c r="GIP101" s="37"/>
      <c r="GIQ101" s="38"/>
      <c r="GIR101" s="37"/>
      <c r="GIS101" s="37"/>
      <c r="GIT101" s="38"/>
      <c r="GIU101" s="37"/>
      <c r="GIV101" s="37"/>
      <c r="GIW101" s="38"/>
      <c r="GIX101" s="34"/>
      <c r="GIY101" s="35"/>
      <c r="GIZ101" s="36"/>
      <c r="GJA101" s="37"/>
      <c r="GJB101" s="37"/>
      <c r="GJC101" s="38"/>
      <c r="GJD101" s="37"/>
      <c r="GJE101" s="37"/>
      <c r="GJF101" s="38"/>
      <c r="GJG101" s="37"/>
      <c r="GJH101" s="37"/>
      <c r="GJI101" s="38"/>
      <c r="GJJ101" s="34"/>
      <c r="GJK101" s="35"/>
      <c r="GJL101" s="36"/>
      <c r="GJM101" s="37"/>
      <c r="GJN101" s="37"/>
      <c r="GJO101" s="38"/>
      <c r="GJP101" s="37"/>
      <c r="GJQ101" s="37"/>
      <c r="GJR101" s="38"/>
      <c r="GJS101" s="37"/>
      <c r="GJT101" s="37"/>
      <c r="GJU101" s="38"/>
      <c r="GJV101" s="34"/>
      <c r="GJW101" s="35"/>
      <c r="GJX101" s="36"/>
      <c r="GJY101" s="37"/>
      <c r="GJZ101" s="37"/>
      <c r="GKA101" s="38"/>
      <c r="GKB101" s="37"/>
      <c r="GKC101" s="37"/>
      <c r="GKD101" s="38"/>
      <c r="GKE101" s="37"/>
      <c r="GKF101" s="37"/>
      <c r="GKG101" s="38"/>
      <c r="GKH101" s="34"/>
      <c r="GKI101" s="35"/>
      <c r="GKJ101" s="36"/>
      <c r="GKK101" s="37"/>
      <c r="GKL101" s="37"/>
      <c r="GKM101" s="38"/>
      <c r="GKN101" s="37"/>
      <c r="GKO101" s="37"/>
      <c r="GKP101" s="38"/>
      <c r="GKQ101" s="37"/>
      <c r="GKR101" s="37"/>
      <c r="GKS101" s="38"/>
      <c r="GKT101" s="34"/>
      <c r="GKU101" s="35"/>
      <c r="GKV101" s="36"/>
      <c r="GKW101" s="37"/>
      <c r="GKX101" s="37"/>
      <c r="GKY101" s="38"/>
      <c r="GKZ101" s="37"/>
      <c r="GLA101" s="37"/>
      <c r="GLB101" s="38"/>
      <c r="GLC101" s="37"/>
      <c r="GLD101" s="37"/>
      <c r="GLE101" s="38"/>
      <c r="GLF101" s="34"/>
      <c r="GLG101" s="35"/>
      <c r="GLH101" s="36"/>
      <c r="GLI101" s="37"/>
      <c r="GLJ101" s="37"/>
      <c r="GLK101" s="38"/>
      <c r="GLL101" s="37"/>
      <c r="GLM101" s="37"/>
      <c r="GLN101" s="38"/>
      <c r="GLO101" s="37"/>
      <c r="GLP101" s="37"/>
      <c r="GLQ101" s="38"/>
      <c r="GLR101" s="34"/>
      <c r="GLS101" s="35"/>
      <c r="GLT101" s="36"/>
      <c r="GLU101" s="37"/>
      <c r="GLV101" s="37"/>
      <c r="GLW101" s="38"/>
      <c r="GLX101" s="37"/>
      <c r="GLY101" s="37"/>
      <c r="GLZ101" s="38"/>
      <c r="GMA101" s="37"/>
      <c r="GMB101" s="37"/>
      <c r="GMC101" s="38"/>
      <c r="GMD101" s="34"/>
      <c r="GME101" s="35"/>
      <c r="GMF101" s="36"/>
      <c r="GMG101" s="37"/>
      <c r="GMH101" s="37"/>
      <c r="GMI101" s="38"/>
      <c r="GMJ101" s="37"/>
      <c r="GMK101" s="37"/>
      <c r="GML101" s="38"/>
      <c r="GMM101" s="37"/>
      <c r="GMN101" s="37"/>
      <c r="GMO101" s="38"/>
      <c r="GMP101" s="34"/>
      <c r="GMQ101" s="35"/>
      <c r="GMR101" s="36"/>
      <c r="GMS101" s="37"/>
      <c r="GMT101" s="37"/>
      <c r="GMU101" s="38"/>
      <c r="GMV101" s="37"/>
      <c r="GMW101" s="37"/>
      <c r="GMX101" s="38"/>
      <c r="GMY101" s="37"/>
      <c r="GMZ101" s="37"/>
      <c r="GNA101" s="38"/>
      <c r="GNB101" s="34"/>
      <c r="GNC101" s="35"/>
      <c r="GND101" s="36"/>
      <c r="GNE101" s="37"/>
      <c r="GNF101" s="37"/>
      <c r="GNG101" s="38"/>
      <c r="GNH101" s="37"/>
      <c r="GNI101" s="37"/>
      <c r="GNJ101" s="38"/>
      <c r="GNK101" s="37"/>
      <c r="GNL101" s="37"/>
      <c r="GNM101" s="38"/>
      <c r="GNN101" s="34"/>
      <c r="GNO101" s="35"/>
      <c r="GNP101" s="36"/>
      <c r="GNQ101" s="37"/>
      <c r="GNR101" s="37"/>
      <c r="GNS101" s="38"/>
      <c r="GNT101" s="37"/>
      <c r="GNU101" s="37"/>
      <c r="GNV101" s="38"/>
      <c r="GNW101" s="37"/>
      <c r="GNX101" s="37"/>
      <c r="GNY101" s="38"/>
      <c r="GNZ101" s="34"/>
      <c r="GOA101" s="35"/>
      <c r="GOB101" s="36"/>
      <c r="GOC101" s="37"/>
      <c r="GOD101" s="37"/>
      <c r="GOE101" s="38"/>
      <c r="GOF101" s="37"/>
      <c r="GOG101" s="37"/>
      <c r="GOH101" s="38"/>
      <c r="GOI101" s="37"/>
      <c r="GOJ101" s="37"/>
      <c r="GOK101" s="38"/>
      <c r="GOL101" s="34"/>
      <c r="GOM101" s="35"/>
      <c r="GON101" s="36"/>
      <c r="GOO101" s="37"/>
      <c r="GOP101" s="37"/>
      <c r="GOQ101" s="38"/>
      <c r="GOR101" s="37"/>
      <c r="GOS101" s="37"/>
      <c r="GOT101" s="38"/>
      <c r="GOU101" s="37"/>
      <c r="GOV101" s="37"/>
      <c r="GOW101" s="38"/>
      <c r="GOX101" s="34"/>
      <c r="GOY101" s="35"/>
      <c r="GOZ101" s="36"/>
      <c r="GPA101" s="37"/>
      <c r="GPB101" s="37"/>
      <c r="GPC101" s="38"/>
      <c r="GPD101" s="37"/>
      <c r="GPE101" s="37"/>
      <c r="GPF101" s="38"/>
      <c r="GPG101" s="37"/>
      <c r="GPH101" s="37"/>
      <c r="GPI101" s="38"/>
      <c r="GPJ101" s="34"/>
      <c r="GPK101" s="35"/>
      <c r="GPL101" s="36"/>
      <c r="GPM101" s="37"/>
      <c r="GPN101" s="37"/>
      <c r="GPO101" s="38"/>
      <c r="GPP101" s="37"/>
      <c r="GPQ101" s="37"/>
      <c r="GPR101" s="38"/>
      <c r="GPS101" s="37"/>
      <c r="GPT101" s="37"/>
      <c r="GPU101" s="38"/>
      <c r="GPV101" s="34"/>
      <c r="GPW101" s="35"/>
      <c r="GPX101" s="36"/>
      <c r="GPY101" s="37"/>
      <c r="GPZ101" s="37"/>
      <c r="GQA101" s="38"/>
      <c r="GQB101" s="37"/>
      <c r="GQC101" s="37"/>
      <c r="GQD101" s="38"/>
      <c r="GQE101" s="37"/>
      <c r="GQF101" s="37"/>
      <c r="GQG101" s="38"/>
      <c r="GQH101" s="34"/>
      <c r="GQI101" s="35"/>
      <c r="GQJ101" s="36"/>
      <c r="GQK101" s="37"/>
      <c r="GQL101" s="37"/>
      <c r="GQM101" s="38"/>
      <c r="GQN101" s="37"/>
      <c r="GQO101" s="37"/>
      <c r="GQP101" s="38"/>
      <c r="GQQ101" s="37"/>
      <c r="GQR101" s="37"/>
      <c r="GQS101" s="38"/>
      <c r="GQT101" s="34"/>
      <c r="GQU101" s="35"/>
      <c r="GQV101" s="36"/>
      <c r="GQW101" s="37"/>
      <c r="GQX101" s="37"/>
      <c r="GQY101" s="38"/>
      <c r="GQZ101" s="37"/>
      <c r="GRA101" s="37"/>
      <c r="GRB101" s="38"/>
      <c r="GRC101" s="37"/>
      <c r="GRD101" s="37"/>
      <c r="GRE101" s="38"/>
      <c r="GRF101" s="34"/>
      <c r="GRG101" s="35"/>
      <c r="GRH101" s="36"/>
      <c r="GRI101" s="37"/>
      <c r="GRJ101" s="37"/>
      <c r="GRK101" s="38"/>
      <c r="GRL101" s="37"/>
      <c r="GRM101" s="37"/>
      <c r="GRN101" s="38"/>
      <c r="GRO101" s="37"/>
      <c r="GRP101" s="37"/>
      <c r="GRQ101" s="38"/>
      <c r="GRR101" s="34"/>
      <c r="GRS101" s="35"/>
      <c r="GRT101" s="36"/>
      <c r="GRU101" s="37"/>
      <c r="GRV101" s="37"/>
      <c r="GRW101" s="38"/>
      <c r="GRX101" s="37"/>
      <c r="GRY101" s="37"/>
      <c r="GRZ101" s="38"/>
      <c r="GSA101" s="37"/>
      <c r="GSB101" s="37"/>
      <c r="GSC101" s="38"/>
      <c r="GSD101" s="34"/>
      <c r="GSE101" s="35"/>
      <c r="GSF101" s="36"/>
      <c r="GSG101" s="37"/>
      <c r="GSH101" s="37"/>
      <c r="GSI101" s="38"/>
      <c r="GSJ101" s="37"/>
      <c r="GSK101" s="37"/>
      <c r="GSL101" s="38"/>
      <c r="GSM101" s="37"/>
      <c r="GSN101" s="37"/>
      <c r="GSO101" s="38"/>
      <c r="GSP101" s="34"/>
      <c r="GSQ101" s="35"/>
      <c r="GSR101" s="36"/>
      <c r="GSS101" s="37"/>
      <c r="GST101" s="37"/>
      <c r="GSU101" s="38"/>
      <c r="GSV101" s="37"/>
      <c r="GSW101" s="37"/>
      <c r="GSX101" s="38"/>
      <c r="GSY101" s="37"/>
      <c r="GSZ101" s="37"/>
      <c r="GTA101" s="38"/>
      <c r="GTB101" s="34"/>
      <c r="GTC101" s="35"/>
      <c r="GTD101" s="36"/>
      <c r="GTE101" s="37"/>
      <c r="GTF101" s="37"/>
      <c r="GTG101" s="38"/>
      <c r="GTH101" s="37"/>
      <c r="GTI101" s="37"/>
      <c r="GTJ101" s="38"/>
      <c r="GTK101" s="37"/>
      <c r="GTL101" s="37"/>
      <c r="GTM101" s="38"/>
      <c r="GTN101" s="34"/>
      <c r="GTO101" s="35"/>
      <c r="GTP101" s="36"/>
      <c r="GTQ101" s="37"/>
      <c r="GTR101" s="37"/>
      <c r="GTS101" s="38"/>
      <c r="GTT101" s="37"/>
      <c r="GTU101" s="37"/>
      <c r="GTV101" s="38"/>
      <c r="GTW101" s="37"/>
      <c r="GTX101" s="37"/>
      <c r="GTY101" s="38"/>
      <c r="GTZ101" s="34"/>
      <c r="GUA101" s="35"/>
      <c r="GUB101" s="36"/>
      <c r="GUC101" s="37"/>
      <c r="GUD101" s="37"/>
      <c r="GUE101" s="38"/>
      <c r="GUF101" s="37"/>
      <c r="GUG101" s="37"/>
      <c r="GUH101" s="38"/>
      <c r="GUI101" s="37"/>
      <c r="GUJ101" s="37"/>
      <c r="GUK101" s="38"/>
      <c r="GUL101" s="34"/>
      <c r="GUM101" s="35"/>
      <c r="GUN101" s="36"/>
      <c r="GUO101" s="37"/>
      <c r="GUP101" s="37"/>
      <c r="GUQ101" s="38"/>
      <c r="GUR101" s="37"/>
      <c r="GUS101" s="37"/>
      <c r="GUT101" s="38"/>
      <c r="GUU101" s="37"/>
      <c r="GUV101" s="37"/>
      <c r="GUW101" s="38"/>
      <c r="GUX101" s="34"/>
      <c r="GUY101" s="35"/>
      <c r="GUZ101" s="36"/>
      <c r="GVA101" s="37"/>
      <c r="GVB101" s="37"/>
      <c r="GVC101" s="38"/>
      <c r="GVD101" s="37"/>
      <c r="GVE101" s="37"/>
      <c r="GVF101" s="38"/>
      <c r="GVG101" s="37"/>
      <c r="GVH101" s="37"/>
      <c r="GVI101" s="38"/>
      <c r="GVJ101" s="34"/>
      <c r="GVK101" s="35"/>
      <c r="GVL101" s="36"/>
      <c r="GVM101" s="37"/>
      <c r="GVN101" s="37"/>
      <c r="GVO101" s="38"/>
      <c r="GVP101" s="37"/>
      <c r="GVQ101" s="37"/>
      <c r="GVR101" s="38"/>
      <c r="GVS101" s="37"/>
      <c r="GVT101" s="37"/>
      <c r="GVU101" s="38"/>
      <c r="GVV101" s="34"/>
      <c r="GVW101" s="35"/>
      <c r="GVX101" s="36"/>
      <c r="GVY101" s="37"/>
      <c r="GVZ101" s="37"/>
      <c r="GWA101" s="38"/>
      <c r="GWB101" s="37"/>
      <c r="GWC101" s="37"/>
      <c r="GWD101" s="38"/>
      <c r="GWE101" s="37"/>
      <c r="GWF101" s="37"/>
      <c r="GWG101" s="38"/>
      <c r="GWH101" s="34"/>
      <c r="GWI101" s="35"/>
      <c r="GWJ101" s="36"/>
      <c r="GWK101" s="37"/>
      <c r="GWL101" s="37"/>
      <c r="GWM101" s="38"/>
      <c r="GWN101" s="37"/>
      <c r="GWO101" s="37"/>
      <c r="GWP101" s="38"/>
      <c r="GWQ101" s="37"/>
      <c r="GWR101" s="37"/>
      <c r="GWS101" s="38"/>
      <c r="GWT101" s="34"/>
      <c r="GWU101" s="35"/>
      <c r="GWV101" s="36"/>
      <c r="GWW101" s="37"/>
      <c r="GWX101" s="37"/>
      <c r="GWY101" s="38"/>
      <c r="GWZ101" s="37"/>
      <c r="GXA101" s="37"/>
      <c r="GXB101" s="38"/>
      <c r="GXC101" s="37"/>
      <c r="GXD101" s="37"/>
      <c r="GXE101" s="38"/>
      <c r="GXF101" s="34"/>
      <c r="GXG101" s="35"/>
      <c r="GXH101" s="36"/>
      <c r="GXI101" s="37"/>
      <c r="GXJ101" s="37"/>
      <c r="GXK101" s="38"/>
      <c r="GXL101" s="37"/>
      <c r="GXM101" s="37"/>
      <c r="GXN101" s="38"/>
      <c r="GXO101" s="37"/>
      <c r="GXP101" s="37"/>
      <c r="GXQ101" s="38"/>
      <c r="GXR101" s="34"/>
      <c r="GXS101" s="35"/>
      <c r="GXT101" s="36"/>
      <c r="GXU101" s="37"/>
      <c r="GXV101" s="37"/>
      <c r="GXW101" s="38"/>
      <c r="GXX101" s="37"/>
      <c r="GXY101" s="37"/>
      <c r="GXZ101" s="38"/>
      <c r="GYA101" s="37"/>
      <c r="GYB101" s="37"/>
      <c r="GYC101" s="38"/>
      <c r="GYD101" s="34"/>
      <c r="GYE101" s="35"/>
      <c r="GYF101" s="36"/>
      <c r="GYG101" s="37"/>
      <c r="GYH101" s="37"/>
      <c r="GYI101" s="38"/>
      <c r="GYJ101" s="37"/>
      <c r="GYK101" s="37"/>
      <c r="GYL101" s="38"/>
      <c r="GYM101" s="37"/>
      <c r="GYN101" s="37"/>
      <c r="GYO101" s="38"/>
      <c r="GYP101" s="34"/>
      <c r="GYQ101" s="35"/>
      <c r="GYR101" s="36"/>
      <c r="GYS101" s="37"/>
      <c r="GYT101" s="37"/>
      <c r="GYU101" s="38"/>
      <c r="GYV101" s="37"/>
      <c r="GYW101" s="37"/>
      <c r="GYX101" s="38"/>
      <c r="GYY101" s="37"/>
      <c r="GYZ101" s="37"/>
      <c r="GZA101" s="38"/>
      <c r="GZB101" s="34"/>
      <c r="GZC101" s="35"/>
      <c r="GZD101" s="36"/>
      <c r="GZE101" s="37"/>
      <c r="GZF101" s="37"/>
      <c r="GZG101" s="38"/>
      <c r="GZH101" s="37"/>
      <c r="GZI101" s="37"/>
      <c r="GZJ101" s="38"/>
      <c r="GZK101" s="37"/>
      <c r="GZL101" s="37"/>
      <c r="GZM101" s="38"/>
      <c r="GZN101" s="34"/>
      <c r="GZO101" s="35"/>
      <c r="GZP101" s="36"/>
      <c r="GZQ101" s="37"/>
      <c r="GZR101" s="37"/>
      <c r="GZS101" s="38"/>
      <c r="GZT101" s="37"/>
      <c r="GZU101" s="37"/>
      <c r="GZV101" s="38"/>
      <c r="GZW101" s="37"/>
      <c r="GZX101" s="37"/>
      <c r="GZY101" s="38"/>
      <c r="GZZ101" s="34"/>
      <c r="HAA101" s="35"/>
      <c r="HAB101" s="36"/>
      <c r="HAC101" s="37"/>
      <c r="HAD101" s="37"/>
      <c r="HAE101" s="38"/>
      <c r="HAF101" s="37"/>
      <c r="HAG101" s="37"/>
      <c r="HAH101" s="38"/>
      <c r="HAI101" s="37"/>
      <c r="HAJ101" s="37"/>
      <c r="HAK101" s="38"/>
      <c r="HAL101" s="34"/>
      <c r="HAM101" s="35"/>
      <c r="HAN101" s="36"/>
      <c r="HAO101" s="37"/>
      <c r="HAP101" s="37"/>
      <c r="HAQ101" s="38"/>
      <c r="HAR101" s="37"/>
      <c r="HAS101" s="37"/>
      <c r="HAT101" s="38"/>
      <c r="HAU101" s="37"/>
      <c r="HAV101" s="37"/>
      <c r="HAW101" s="38"/>
      <c r="HAX101" s="34"/>
      <c r="HAY101" s="35"/>
      <c r="HAZ101" s="36"/>
      <c r="HBA101" s="37"/>
      <c r="HBB101" s="37"/>
      <c r="HBC101" s="38"/>
      <c r="HBD101" s="37"/>
      <c r="HBE101" s="37"/>
      <c r="HBF101" s="38"/>
      <c r="HBG101" s="37"/>
      <c r="HBH101" s="37"/>
      <c r="HBI101" s="38"/>
      <c r="HBJ101" s="34"/>
      <c r="HBK101" s="35"/>
      <c r="HBL101" s="36"/>
      <c r="HBM101" s="37"/>
      <c r="HBN101" s="37"/>
      <c r="HBO101" s="38"/>
      <c r="HBP101" s="37"/>
      <c r="HBQ101" s="37"/>
      <c r="HBR101" s="38"/>
      <c r="HBS101" s="37"/>
      <c r="HBT101" s="37"/>
      <c r="HBU101" s="38"/>
      <c r="HBV101" s="34"/>
      <c r="HBW101" s="35"/>
      <c r="HBX101" s="36"/>
      <c r="HBY101" s="37"/>
      <c r="HBZ101" s="37"/>
      <c r="HCA101" s="38"/>
      <c r="HCB101" s="37"/>
      <c r="HCC101" s="37"/>
      <c r="HCD101" s="38"/>
      <c r="HCE101" s="37"/>
      <c r="HCF101" s="37"/>
      <c r="HCG101" s="38"/>
      <c r="HCH101" s="34"/>
      <c r="HCI101" s="35"/>
      <c r="HCJ101" s="36"/>
      <c r="HCK101" s="37"/>
      <c r="HCL101" s="37"/>
      <c r="HCM101" s="38"/>
      <c r="HCN101" s="37"/>
      <c r="HCO101" s="37"/>
      <c r="HCP101" s="38"/>
      <c r="HCQ101" s="37"/>
      <c r="HCR101" s="37"/>
      <c r="HCS101" s="38"/>
      <c r="HCT101" s="34"/>
      <c r="HCU101" s="35"/>
      <c r="HCV101" s="36"/>
      <c r="HCW101" s="37"/>
      <c r="HCX101" s="37"/>
      <c r="HCY101" s="38"/>
      <c r="HCZ101" s="37"/>
      <c r="HDA101" s="37"/>
      <c r="HDB101" s="38"/>
      <c r="HDC101" s="37"/>
      <c r="HDD101" s="37"/>
      <c r="HDE101" s="38"/>
      <c r="HDF101" s="34"/>
      <c r="HDG101" s="35"/>
      <c r="HDH101" s="36"/>
      <c r="HDI101" s="37"/>
      <c r="HDJ101" s="37"/>
      <c r="HDK101" s="38"/>
      <c r="HDL101" s="37"/>
      <c r="HDM101" s="37"/>
      <c r="HDN101" s="38"/>
      <c r="HDO101" s="37"/>
      <c r="HDP101" s="37"/>
      <c r="HDQ101" s="38"/>
      <c r="HDR101" s="34"/>
      <c r="HDS101" s="35"/>
      <c r="HDT101" s="36"/>
      <c r="HDU101" s="37"/>
      <c r="HDV101" s="37"/>
      <c r="HDW101" s="38"/>
      <c r="HDX101" s="37"/>
      <c r="HDY101" s="37"/>
      <c r="HDZ101" s="38"/>
      <c r="HEA101" s="37"/>
      <c r="HEB101" s="37"/>
      <c r="HEC101" s="38"/>
      <c r="HED101" s="34"/>
      <c r="HEE101" s="35"/>
      <c r="HEF101" s="36"/>
      <c r="HEG101" s="37"/>
      <c r="HEH101" s="37"/>
      <c r="HEI101" s="38"/>
      <c r="HEJ101" s="37"/>
      <c r="HEK101" s="37"/>
      <c r="HEL101" s="38"/>
      <c r="HEM101" s="37"/>
      <c r="HEN101" s="37"/>
      <c r="HEO101" s="38"/>
      <c r="HEP101" s="34"/>
      <c r="HEQ101" s="35"/>
      <c r="HER101" s="36"/>
      <c r="HES101" s="37"/>
      <c r="HET101" s="37"/>
      <c r="HEU101" s="38"/>
      <c r="HEV101" s="37"/>
      <c r="HEW101" s="37"/>
      <c r="HEX101" s="38"/>
      <c r="HEY101" s="37"/>
      <c r="HEZ101" s="37"/>
      <c r="HFA101" s="38"/>
      <c r="HFB101" s="34"/>
      <c r="HFC101" s="35"/>
      <c r="HFD101" s="36"/>
      <c r="HFE101" s="37"/>
      <c r="HFF101" s="37"/>
      <c r="HFG101" s="38"/>
      <c r="HFH101" s="37"/>
      <c r="HFI101" s="37"/>
      <c r="HFJ101" s="38"/>
      <c r="HFK101" s="37"/>
      <c r="HFL101" s="37"/>
      <c r="HFM101" s="38"/>
      <c r="HFN101" s="34"/>
      <c r="HFO101" s="35"/>
      <c r="HFP101" s="36"/>
      <c r="HFQ101" s="37"/>
      <c r="HFR101" s="37"/>
      <c r="HFS101" s="38"/>
      <c r="HFT101" s="37"/>
      <c r="HFU101" s="37"/>
      <c r="HFV101" s="38"/>
      <c r="HFW101" s="37"/>
      <c r="HFX101" s="37"/>
      <c r="HFY101" s="38"/>
      <c r="HFZ101" s="34"/>
      <c r="HGA101" s="35"/>
      <c r="HGB101" s="36"/>
      <c r="HGC101" s="37"/>
      <c r="HGD101" s="37"/>
      <c r="HGE101" s="38"/>
      <c r="HGF101" s="37"/>
      <c r="HGG101" s="37"/>
      <c r="HGH101" s="38"/>
      <c r="HGI101" s="37"/>
      <c r="HGJ101" s="37"/>
      <c r="HGK101" s="38"/>
      <c r="HGL101" s="34"/>
      <c r="HGM101" s="35"/>
      <c r="HGN101" s="36"/>
      <c r="HGO101" s="37"/>
      <c r="HGP101" s="37"/>
      <c r="HGQ101" s="38"/>
      <c r="HGR101" s="37"/>
      <c r="HGS101" s="37"/>
      <c r="HGT101" s="38"/>
      <c r="HGU101" s="37"/>
      <c r="HGV101" s="37"/>
      <c r="HGW101" s="38"/>
      <c r="HGX101" s="34"/>
      <c r="HGY101" s="35"/>
      <c r="HGZ101" s="36"/>
      <c r="HHA101" s="37"/>
      <c r="HHB101" s="37"/>
      <c r="HHC101" s="38"/>
      <c r="HHD101" s="37"/>
      <c r="HHE101" s="37"/>
      <c r="HHF101" s="38"/>
      <c r="HHG101" s="37"/>
      <c r="HHH101" s="37"/>
      <c r="HHI101" s="38"/>
      <c r="HHJ101" s="34"/>
      <c r="HHK101" s="35"/>
      <c r="HHL101" s="36"/>
      <c r="HHM101" s="37"/>
      <c r="HHN101" s="37"/>
      <c r="HHO101" s="38"/>
      <c r="HHP101" s="37"/>
      <c r="HHQ101" s="37"/>
      <c r="HHR101" s="38"/>
      <c r="HHS101" s="37"/>
      <c r="HHT101" s="37"/>
      <c r="HHU101" s="38"/>
      <c r="HHV101" s="34"/>
      <c r="HHW101" s="35"/>
      <c r="HHX101" s="36"/>
      <c r="HHY101" s="37"/>
      <c r="HHZ101" s="37"/>
      <c r="HIA101" s="38"/>
      <c r="HIB101" s="37"/>
      <c r="HIC101" s="37"/>
      <c r="HID101" s="38"/>
      <c r="HIE101" s="37"/>
      <c r="HIF101" s="37"/>
      <c r="HIG101" s="38"/>
      <c r="HIH101" s="34"/>
      <c r="HII101" s="35"/>
      <c r="HIJ101" s="36"/>
      <c r="HIK101" s="37"/>
      <c r="HIL101" s="37"/>
      <c r="HIM101" s="38"/>
      <c r="HIN101" s="37"/>
      <c r="HIO101" s="37"/>
      <c r="HIP101" s="38"/>
      <c r="HIQ101" s="37"/>
      <c r="HIR101" s="37"/>
      <c r="HIS101" s="38"/>
      <c r="HIT101" s="34"/>
      <c r="HIU101" s="35"/>
      <c r="HIV101" s="36"/>
      <c r="HIW101" s="37"/>
      <c r="HIX101" s="37"/>
      <c r="HIY101" s="38"/>
      <c r="HIZ101" s="37"/>
      <c r="HJA101" s="37"/>
      <c r="HJB101" s="38"/>
      <c r="HJC101" s="37"/>
      <c r="HJD101" s="37"/>
      <c r="HJE101" s="38"/>
      <c r="HJF101" s="34"/>
      <c r="HJG101" s="35"/>
      <c r="HJH101" s="36"/>
      <c r="HJI101" s="37"/>
      <c r="HJJ101" s="37"/>
      <c r="HJK101" s="38"/>
      <c r="HJL101" s="37"/>
      <c r="HJM101" s="37"/>
      <c r="HJN101" s="38"/>
      <c r="HJO101" s="37"/>
      <c r="HJP101" s="37"/>
      <c r="HJQ101" s="38"/>
      <c r="HJR101" s="34"/>
      <c r="HJS101" s="35"/>
      <c r="HJT101" s="36"/>
      <c r="HJU101" s="37"/>
      <c r="HJV101" s="37"/>
      <c r="HJW101" s="38"/>
      <c r="HJX101" s="37"/>
      <c r="HJY101" s="37"/>
      <c r="HJZ101" s="38"/>
      <c r="HKA101" s="37"/>
      <c r="HKB101" s="37"/>
      <c r="HKC101" s="38"/>
      <c r="HKD101" s="34"/>
      <c r="HKE101" s="35"/>
      <c r="HKF101" s="36"/>
      <c r="HKG101" s="37"/>
      <c r="HKH101" s="37"/>
      <c r="HKI101" s="38"/>
      <c r="HKJ101" s="37"/>
      <c r="HKK101" s="37"/>
      <c r="HKL101" s="38"/>
      <c r="HKM101" s="37"/>
      <c r="HKN101" s="37"/>
      <c r="HKO101" s="38"/>
      <c r="HKP101" s="34"/>
      <c r="HKQ101" s="35"/>
      <c r="HKR101" s="36"/>
      <c r="HKS101" s="37"/>
      <c r="HKT101" s="37"/>
      <c r="HKU101" s="38"/>
      <c r="HKV101" s="37"/>
      <c r="HKW101" s="37"/>
      <c r="HKX101" s="38"/>
      <c r="HKY101" s="37"/>
      <c r="HKZ101" s="37"/>
      <c r="HLA101" s="38"/>
      <c r="HLB101" s="34"/>
      <c r="HLC101" s="35"/>
      <c r="HLD101" s="36"/>
      <c r="HLE101" s="37"/>
      <c r="HLF101" s="37"/>
      <c r="HLG101" s="38"/>
      <c r="HLH101" s="37"/>
      <c r="HLI101" s="37"/>
      <c r="HLJ101" s="38"/>
      <c r="HLK101" s="37"/>
      <c r="HLL101" s="37"/>
      <c r="HLM101" s="38"/>
      <c r="HLN101" s="34"/>
      <c r="HLO101" s="35"/>
      <c r="HLP101" s="36"/>
      <c r="HLQ101" s="37"/>
      <c r="HLR101" s="37"/>
      <c r="HLS101" s="38"/>
      <c r="HLT101" s="37"/>
      <c r="HLU101" s="37"/>
      <c r="HLV101" s="38"/>
      <c r="HLW101" s="37"/>
      <c r="HLX101" s="37"/>
      <c r="HLY101" s="38"/>
      <c r="HLZ101" s="34"/>
      <c r="HMA101" s="35"/>
      <c r="HMB101" s="36"/>
      <c r="HMC101" s="37"/>
      <c r="HMD101" s="37"/>
      <c r="HME101" s="38"/>
      <c r="HMF101" s="37"/>
      <c r="HMG101" s="37"/>
      <c r="HMH101" s="38"/>
      <c r="HMI101" s="37"/>
      <c r="HMJ101" s="37"/>
      <c r="HMK101" s="38"/>
      <c r="HML101" s="34"/>
      <c r="HMM101" s="35"/>
      <c r="HMN101" s="36"/>
      <c r="HMO101" s="37"/>
      <c r="HMP101" s="37"/>
      <c r="HMQ101" s="38"/>
      <c r="HMR101" s="37"/>
      <c r="HMS101" s="37"/>
      <c r="HMT101" s="38"/>
      <c r="HMU101" s="37"/>
      <c r="HMV101" s="37"/>
      <c r="HMW101" s="38"/>
      <c r="HMX101" s="34"/>
      <c r="HMY101" s="35"/>
      <c r="HMZ101" s="36"/>
      <c r="HNA101" s="37"/>
      <c r="HNB101" s="37"/>
      <c r="HNC101" s="38"/>
      <c r="HND101" s="37"/>
      <c r="HNE101" s="37"/>
      <c r="HNF101" s="38"/>
      <c r="HNG101" s="37"/>
      <c r="HNH101" s="37"/>
      <c r="HNI101" s="38"/>
      <c r="HNJ101" s="34"/>
      <c r="HNK101" s="35"/>
      <c r="HNL101" s="36"/>
      <c r="HNM101" s="37"/>
      <c r="HNN101" s="37"/>
      <c r="HNO101" s="38"/>
      <c r="HNP101" s="37"/>
      <c r="HNQ101" s="37"/>
      <c r="HNR101" s="38"/>
      <c r="HNS101" s="37"/>
      <c r="HNT101" s="37"/>
      <c r="HNU101" s="38"/>
      <c r="HNV101" s="34"/>
      <c r="HNW101" s="35"/>
      <c r="HNX101" s="36"/>
      <c r="HNY101" s="37"/>
      <c r="HNZ101" s="37"/>
      <c r="HOA101" s="38"/>
      <c r="HOB101" s="37"/>
      <c r="HOC101" s="37"/>
      <c r="HOD101" s="38"/>
      <c r="HOE101" s="37"/>
      <c r="HOF101" s="37"/>
      <c r="HOG101" s="38"/>
      <c r="HOH101" s="34"/>
      <c r="HOI101" s="35"/>
      <c r="HOJ101" s="36"/>
      <c r="HOK101" s="37"/>
      <c r="HOL101" s="37"/>
      <c r="HOM101" s="38"/>
      <c r="HON101" s="37"/>
      <c r="HOO101" s="37"/>
      <c r="HOP101" s="38"/>
      <c r="HOQ101" s="37"/>
      <c r="HOR101" s="37"/>
      <c r="HOS101" s="38"/>
      <c r="HOT101" s="34"/>
      <c r="HOU101" s="35"/>
      <c r="HOV101" s="36"/>
      <c r="HOW101" s="37"/>
      <c r="HOX101" s="37"/>
      <c r="HOY101" s="38"/>
      <c r="HOZ101" s="37"/>
      <c r="HPA101" s="37"/>
      <c r="HPB101" s="38"/>
      <c r="HPC101" s="37"/>
      <c r="HPD101" s="37"/>
      <c r="HPE101" s="38"/>
      <c r="HPF101" s="34"/>
      <c r="HPG101" s="35"/>
      <c r="HPH101" s="36"/>
      <c r="HPI101" s="37"/>
      <c r="HPJ101" s="37"/>
      <c r="HPK101" s="38"/>
      <c r="HPL101" s="37"/>
      <c r="HPM101" s="37"/>
      <c r="HPN101" s="38"/>
      <c r="HPO101" s="37"/>
      <c r="HPP101" s="37"/>
      <c r="HPQ101" s="38"/>
      <c r="HPR101" s="34"/>
      <c r="HPS101" s="35"/>
      <c r="HPT101" s="36"/>
      <c r="HPU101" s="37"/>
      <c r="HPV101" s="37"/>
      <c r="HPW101" s="38"/>
      <c r="HPX101" s="37"/>
      <c r="HPY101" s="37"/>
      <c r="HPZ101" s="38"/>
      <c r="HQA101" s="37"/>
      <c r="HQB101" s="37"/>
      <c r="HQC101" s="38"/>
      <c r="HQD101" s="34"/>
      <c r="HQE101" s="35"/>
      <c r="HQF101" s="36"/>
      <c r="HQG101" s="37"/>
      <c r="HQH101" s="37"/>
      <c r="HQI101" s="38"/>
      <c r="HQJ101" s="37"/>
      <c r="HQK101" s="37"/>
      <c r="HQL101" s="38"/>
      <c r="HQM101" s="37"/>
      <c r="HQN101" s="37"/>
      <c r="HQO101" s="38"/>
      <c r="HQP101" s="34"/>
      <c r="HQQ101" s="35"/>
      <c r="HQR101" s="36"/>
      <c r="HQS101" s="37"/>
      <c r="HQT101" s="37"/>
      <c r="HQU101" s="38"/>
      <c r="HQV101" s="37"/>
      <c r="HQW101" s="37"/>
      <c r="HQX101" s="38"/>
      <c r="HQY101" s="37"/>
      <c r="HQZ101" s="37"/>
      <c r="HRA101" s="38"/>
      <c r="HRB101" s="34"/>
      <c r="HRC101" s="35"/>
      <c r="HRD101" s="36"/>
      <c r="HRE101" s="37"/>
      <c r="HRF101" s="37"/>
      <c r="HRG101" s="38"/>
      <c r="HRH101" s="37"/>
      <c r="HRI101" s="37"/>
      <c r="HRJ101" s="38"/>
      <c r="HRK101" s="37"/>
      <c r="HRL101" s="37"/>
      <c r="HRM101" s="38"/>
      <c r="HRN101" s="34"/>
      <c r="HRO101" s="35"/>
      <c r="HRP101" s="36"/>
      <c r="HRQ101" s="37"/>
      <c r="HRR101" s="37"/>
      <c r="HRS101" s="38"/>
      <c r="HRT101" s="37"/>
      <c r="HRU101" s="37"/>
      <c r="HRV101" s="38"/>
      <c r="HRW101" s="37"/>
      <c r="HRX101" s="37"/>
      <c r="HRY101" s="38"/>
      <c r="HRZ101" s="34"/>
      <c r="HSA101" s="35"/>
      <c r="HSB101" s="36"/>
      <c r="HSC101" s="37"/>
      <c r="HSD101" s="37"/>
      <c r="HSE101" s="38"/>
      <c r="HSF101" s="37"/>
      <c r="HSG101" s="37"/>
      <c r="HSH101" s="38"/>
      <c r="HSI101" s="37"/>
      <c r="HSJ101" s="37"/>
      <c r="HSK101" s="38"/>
      <c r="HSL101" s="34"/>
      <c r="HSM101" s="35"/>
      <c r="HSN101" s="36"/>
      <c r="HSO101" s="37"/>
      <c r="HSP101" s="37"/>
      <c r="HSQ101" s="38"/>
      <c r="HSR101" s="37"/>
      <c r="HSS101" s="37"/>
      <c r="HST101" s="38"/>
      <c r="HSU101" s="37"/>
      <c r="HSV101" s="37"/>
      <c r="HSW101" s="38"/>
      <c r="HSX101" s="34"/>
      <c r="HSY101" s="35"/>
      <c r="HSZ101" s="36"/>
      <c r="HTA101" s="37"/>
      <c r="HTB101" s="37"/>
      <c r="HTC101" s="38"/>
      <c r="HTD101" s="37"/>
      <c r="HTE101" s="37"/>
      <c r="HTF101" s="38"/>
      <c r="HTG101" s="37"/>
      <c r="HTH101" s="37"/>
      <c r="HTI101" s="38"/>
      <c r="HTJ101" s="34"/>
      <c r="HTK101" s="35"/>
      <c r="HTL101" s="36"/>
      <c r="HTM101" s="37"/>
      <c r="HTN101" s="37"/>
      <c r="HTO101" s="38"/>
      <c r="HTP101" s="37"/>
      <c r="HTQ101" s="37"/>
      <c r="HTR101" s="38"/>
      <c r="HTS101" s="37"/>
      <c r="HTT101" s="37"/>
      <c r="HTU101" s="38"/>
      <c r="HTV101" s="34"/>
      <c r="HTW101" s="35"/>
      <c r="HTX101" s="36"/>
      <c r="HTY101" s="37"/>
      <c r="HTZ101" s="37"/>
      <c r="HUA101" s="38"/>
      <c r="HUB101" s="37"/>
      <c r="HUC101" s="37"/>
      <c r="HUD101" s="38"/>
      <c r="HUE101" s="37"/>
      <c r="HUF101" s="37"/>
      <c r="HUG101" s="38"/>
      <c r="HUH101" s="34"/>
      <c r="HUI101" s="35"/>
      <c r="HUJ101" s="36"/>
      <c r="HUK101" s="37"/>
      <c r="HUL101" s="37"/>
      <c r="HUM101" s="38"/>
      <c r="HUN101" s="37"/>
      <c r="HUO101" s="37"/>
      <c r="HUP101" s="38"/>
      <c r="HUQ101" s="37"/>
      <c r="HUR101" s="37"/>
      <c r="HUS101" s="38"/>
      <c r="HUT101" s="34"/>
      <c r="HUU101" s="35"/>
      <c r="HUV101" s="36"/>
      <c r="HUW101" s="37"/>
      <c r="HUX101" s="37"/>
      <c r="HUY101" s="38"/>
      <c r="HUZ101" s="37"/>
      <c r="HVA101" s="37"/>
      <c r="HVB101" s="38"/>
      <c r="HVC101" s="37"/>
      <c r="HVD101" s="37"/>
      <c r="HVE101" s="38"/>
      <c r="HVF101" s="34"/>
      <c r="HVG101" s="35"/>
      <c r="HVH101" s="36"/>
      <c r="HVI101" s="37"/>
      <c r="HVJ101" s="37"/>
      <c r="HVK101" s="38"/>
      <c r="HVL101" s="37"/>
      <c r="HVM101" s="37"/>
      <c r="HVN101" s="38"/>
      <c r="HVO101" s="37"/>
      <c r="HVP101" s="37"/>
      <c r="HVQ101" s="38"/>
      <c r="HVR101" s="34"/>
      <c r="HVS101" s="35"/>
      <c r="HVT101" s="36"/>
      <c r="HVU101" s="37"/>
      <c r="HVV101" s="37"/>
      <c r="HVW101" s="38"/>
      <c r="HVX101" s="37"/>
      <c r="HVY101" s="37"/>
      <c r="HVZ101" s="38"/>
      <c r="HWA101" s="37"/>
      <c r="HWB101" s="37"/>
      <c r="HWC101" s="38"/>
      <c r="HWD101" s="34"/>
      <c r="HWE101" s="35"/>
      <c r="HWF101" s="36"/>
      <c r="HWG101" s="37"/>
      <c r="HWH101" s="37"/>
      <c r="HWI101" s="38"/>
      <c r="HWJ101" s="37"/>
      <c r="HWK101" s="37"/>
      <c r="HWL101" s="38"/>
      <c r="HWM101" s="37"/>
      <c r="HWN101" s="37"/>
      <c r="HWO101" s="38"/>
      <c r="HWP101" s="34"/>
      <c r="HWQ101" s="35"/>
      <c r="HWR101" s="36"/>
      <c r="HWS101" s="37"/>
      <c r="HWT101" s="37"/>
      <c r="HWU101" s="38"/>
      <c r="HWV101" s="37"/>
      <c r="HWW101" s="37"/>
      <c r="HWX101" s="38"/>
      <c r="HWY101" s="37"/>
      <c r="HWZ101" s="37"/>
      <c r="HXA101" s="38"/>
      <c r="HXB101" s="34"/>
      <c r="HXC101" s="35"/>
      <c r="HXD101" s="36"/>
      <c r="HXE101" s="37"/>
      <c r="HXF101" s="37"/>
      <c r="HXG101" s="38"/>
      <c r="HXH101" s="37"/>
      <c r="HXI101" s="37"/>
      <c r="HXJ101" s="38"/>
      <c r="HXK101" s="37"/>
      <c r="HXL101" s="37"/>
      <c r="HXM101" s="38"/>
      <c r="HXN101" s="34"/>
      <c r="HXO101" s="35"/>
      <c r="HXP101" s="36"/>
      <c r="HXQ101" s="37"/>
      <c r="HXR101" s="37"/>
      <c r="HXS101" s="38"/>
      <c r="HXT101" s="37"/>
      <c r="HXU101" s="37"/>
      <c r="HXV101" s="38"/>
      <c r="HXW101" s="37"/>
      <c r="HXX101" s="37"/>
      <c r="HXY101" s="38"/>
      <c r="HXZ101" s="34"/>
      <c r="HYA101" s="35"/>
      <c r="HYB101" s="36"/>
      <c r="HYC101" s="37"/>
      <c r="HYD101" s="37"/>
      <c r="HYE101" s="38"/>
      <c r="HYF101" s="37"/>
      <c r="HYG101" s="37"/>
      <c r="HYH101" s="38"/>
      <c r="HYI101" s="37"/>
      <c r="HYJ101" s="37"/>
      <c r="HYK101" s="38"/>
      <c r="HYL101" s="34"/>
      <c r="HYM101" s="35"/>
      <c r="HYN101" s="36"/>
      <c r="HYO101" s="37"/>
      <c r="HYP101" s="37"/>
      <c r="HYQ101" s="38"/>
      <c r="HYR101" s="37"/>
      <c r="HYS101" s="37"/>
      <c r="HYT101" s="38"/>
      <c r="HYU101" s="37"/>
      <c r="HYV101" s="37"/>
      <c r="HYW101" s="38"/>
      <c r="HYX101" s="34"/>
      <c r="HYY101" s="35"/>
      <c r="HYZ101" s="36"/>
      <c r="HZA101" s="37"/>
      <c r="HZB101" s="37"/>
      <c r="HZC101" s="38"/>
      <c r="HZD101" s="37"/>
      <c r="HZE101" s="37"/>
      <c r="HZF101" s="38"/>
      <c r="HZG101" s="37"/>
      <c r="HZH101" s="37"/>
      <c r="HZI101" s="38"/>
      <c r="HZJ101" s="34"/>
      <c r="HZK101" s="35"/>
      <c r="HZL101" s="36"/>
      <c r="HZM101" s="37"/>
      <c r="HZN101" s="37"/>
      <c r="HZO101" s="38"/>
      <c r="HZP101" s="37"/>
      <c r="HZQ101" s="37"/>
      <c r="HZR101" s="38"/>
      <c r="HZS101" s="37"/>
      <c r="HZT101" s="37"/>
      <c r="HZU101" s="38"/>
      <c r="HZV101" s="34"/>
      <c r="HZW101" s="35"/>
      <c r="HZX101" s="36"/>
      <c r="HZY101" s="37"/>
      <c r="HZZ101" s="37"/>
      <c r="IAA101" s="38"/>
      <c r="IAB101" s="37"/>
      <c r="IAC101" s="37"/>
      <c r="IAD101" s="38"/>
      <c r="IAE101" s="37"/>
      <c r="IAF101" s="37"/>
      <c r="IAG101" s="38"/>
      <c r="IAH101" s="34"/>
      <c r="IAI101" s="35"/>
      <c r="IAJ101" s="36"/>
      <c r="IAK101" s="37"/>
      <c r="IAL101" s="37"/>
      <c r="IAM101" s="38"/>
      <c r="IAN101" s="37"/>
      <c r="IAO101" s="37"/>
      <c r="IAP101" s="38"/>
      <c r="IAQ101" s="37"/>
      <c r="IAR101" s="37"/>
      <c r="IAS101" s="38"/>
      <c r="IAT101" s="34"/>
      <c r="IAU101" s="35"/>
      <c r="IAV101" s="36"/>
      <c r="IAW101" s="37"/>
      <c r="IAX101" s="37"/>
      <c r="IAY101" s="38"/>
      <c r="IAZ101" s="37"/>
      <c r="IBA101" s="37"/>
      <c r="IBB101" s="38"/>
      <c r="IBC101" s="37"/>
      <c r="IBD101" s="37"/>
      <c r="IBE101" s="38"/>
      <c r="IBF101" s="34"/>
      <c r="IBG101" s="35"/>
      <c r="IBH101" s="36"/>
      <c r="IBI101" s="37"/>
      <c r="IBJ101" s="37"/>
      <c r="IBK101" s="38"/>
      <c r="IBL101" s="37"/>
      <c r="IBM101" s="37"/>
      <c r="IBN101" s="38"/>
      <c r="IBO101" s="37"/>
      <c r="IBP101" s="37"/>
      <c r="IBQ101" s="38"/>
      <c r="IBR101" s="34"/>
      <c r="IBS101" s="35"/>
      <c r="IBT101" s="36"/>
      <c r="IBU101" s="37"/>
      <c r="IBV101" s="37"/>
      <c r="IBW101" s="38"/>
      <c r="IBX101" s="37"/>
      <c r="IBY101" s="37"/>
      <c r="IBZ101" s="38"/>
      <c r="ICA101" s="37"/>
      <c r="ICB101" s="37"/>
      <c r="ICC101" s="38"/>
      <c r="ICD101" s="34"/>
      <c r="ICE101" s="35"/>
      <c r="ICF101" s="36"/>
      <c r="ICG101" s="37"/>
      <c r="ICH101" s="37"/>
      <c r="ICI101" s="38"/>
      <c r="ICJ101" s="37"/>
      <c r="ICK101" s="37"/>
      <c r="ICL101" s="38"/>
      <c r="ICM101" s="37"/>
      <c r="ICN101" s="37"/>
      <c r="ICO101" s="38"/>
      <c r="ICP101" s="34"/>
      <c r="ICQ101" s="35"/>
      <c r="ICR101" s="36"/>
      <c r="ICS101" s="37"/>
      <c r="ICT101" s="37"/>
      <c r="ICU101" s="38"/>
      <c r="ICV101" s="37"/>
      <c r="ICW101" s="37"/>
      <c r="ICX101" s="38"/>
      <c r="ICY101" s="37"/>
      <c r="ICZ101" s="37"/>
      <c r="IDA101" s="38"/>
      <c r="IDB101" s="34"/>
      <c r="IDC101" s="35"/>
      <c r="IDD101" s="36"/>
      <c r="IDE101" s="37"/>
      <c r="IDF101" s="37"/>
      <c r="IDG101" s="38"/>
      <c r="IDH101" s="37"/>
      <c r="IDI101" s="37"/>
      <c r="IDJ101" s="38"/>
      <c r="IDK101" s="37"/>
      <c r="IDL101" s="37"/>
      <c r="IDM101" s="38"/>
      <c r="IDN101" s="34"/>
      <c r="IDO101" s="35"/>
      <c r="IDP101" s="36"/>
      <c r="IDQ101" s="37"/>
      <c r="IDR101" s="37"/>
      <c r="IDS101" s="38"/>
      <c r="IDT101" s="37"/>
      <c r="IDU101" s="37"/>
      <c r="IDV101" s="38"/>
      <c r="IDW101" s="37"/>
      <c r="IDX101" s="37"/>
      <c r="IDY101" s="38"/>
      <c r="IDZ101" s="34"/>
      <c r="IEA101" s="35"/>
      <c r="IEB101" s="36"/>
      <c r="IEC101" s="37"/>
      <c r="IED101" s="37"/>
      <c r="IEE101" s="38"/>
      <c r="IEF101" s="37"/>
      <c r="IEG101" s="37"/>
      <c r="IEH101" s="38"/>
      <c r="IEI101" s="37"/>
      <c r="IEJ101" s="37"/>
      <c r="IEK101" s="38"/>
      <c r="IEL101" s="34"/>
      <c r="IEM101" s="35"/>
      <c r="IEN101" s="36"/>
      <c r="IEO101" s="37"/>
      <c r="IEP101" s="37"/>
      <c r="IEQ101" s="38"/>
      <c r="IER101" s="37"/>
      <c r="IES101" s="37"/>
      <c r="IET101" s="38"/>
      <c r="IEU101" s="37"/>
      <c r="IEV101" s="37"/>
      <c r="IEW101" s="38"/>
      <c r="IEX101" s="34"/>
      <c r="IEY101" s="35"/>
      <c r="IEZ101" s="36"/>
      <c r="IFA101" s="37"/>
      <c r="IFB101" s="37"/>
      <c r="IFC101" s="38"/>
      <c r="IFD101" s="37"/>
      <c r="IFE101" s="37"/>
      <c r="IFF101" s="38"/>
      <c r="IFG101" s="37"/>
      <c r="IFH101" s="37"/>
      <c r="IFI101" s="38"/>
      <c r="IFJ101" s="34"/>
      <c r="IFK101" s="35"/>
      <c r="IFL101" s="36"/>
      <c r="IFM101" s="37"/>
      <c r="IFN101" s="37"/>
      <c r="IFO101" s="38"/>
      <c r="IFP101" s="37"/>
      <c r="IFQ101" s="37"/>
      <c r="IFR101" s="38"/>
      <c r="IFS101" s="37"/>
      <c r="IFT101" s="37"/>
      <c r="IFU101" s="38"/>
      <c r="IFV101" s="34"/>
      <c r="IFW101" s="35"/>
      <c r="IFX101" s="36"/>
      <c r="IFY101" s="37"/>
      <c r="IFZ101" s="37"/>
      <c r="IGA101" s="38"/>
      <c r="IGB101" s="37"/>
      <c r="IGC101" s="37"/>
      <c r="IGD101" s="38"/>
      <c r="IGE101" s="37"/>
      <c r="IGF101" s="37"/>
      <c r="IGG101" s="38"/>
      <c r="IGH101" s="34"/>
      <c r="IGI101" s="35"/>
      <c r="IGJ101" s="36"/>
      <c r="IGK101" s="37"/>
      <c r="IGL101" s="37"/>
      <c r="IGM101" s="38"/>
      <c r="IGN101" s="37"/>
      <c r="IGO101" s="37"/>
      <c r="IGP101" s="38"/>
      <c r="IGQ101" s="37"/>
      <c r="IGR101" s="37"/>
      <c r="IGS101" s="38"/>
      <c r="IGT101" s="34"/>
      <c r="IGU101" s="35"/>
      <c r="IGV101" s="36"/>
      <c r="IGW101" s="37"/>
      <c r="IGX101" s="37"/>
      <c r="IGY101" s="38"/>
      <c r="IGZ101" s="37"/>
      <c r="IHA101" s="37"/>
      <c r="IHB101" s="38"/>
      <c r="IHC101" s="37"/>
      <c r="IHD101" s="37"/>
      <c r="IHE101" s="38"/>
      <c r="IHF101" s="34"/>
      <c r="IHG101" s="35"/>
      <c r="IHH101" s="36"/>
      <c r="IHI101" s="37"/>
      <c r="IHJ101" s="37"/>
      <c r="IHK101" s="38"/>
      <c r="IHL101" s="37"/>
      <c r="IHM101" s="37"/>
      <c r="IHN101" s="38"/>
      <c r="IHO101" s="37"/>
      <c r="IHP101" s="37"/>
      <c r="IHQ101" s="38"/>
      <c r="IHR101" s="34"/>
      <c r="IHS101" s="35"/>
      <c r="IHT101" s="36"/>
      <c r="IHU101" s="37"/>
      <c r="IHV101" s="37"/>
      <c r="IHW101" s="38"/>
      <c r="IHX101" s="37"/>
      <c r="IHY101" s="37"/>
      <c r="IHZ101" s="38"/>
      <c r="IIA101" s="37"/>
      <c r="IIB101" s="37"/>
      <c r="IIC101" s="38"/>
      <c r="IID101" s="34"/>
      <c r="IIE101" s="35"/>
      <c r="IIF101" s="36"/>
      <c r="IIG101" s="37"/>
      <c r="IIH101" s="37"/>
      <c r="III101" s="38"/>
      <c r="IIJ101" s="37"/>
      <c r="IIK101" s="37"/>
      <c r="IIL101" s="38"/>
      <c r="IIM101" s="37"/>
      <c r="IIN101" s="37"/>
      <c r="IIO101" s="38"/>
      <c r="IIP101" s="34"/>
      <c r="IIQ101" s="35"/>
      <c r="IIR101" s="36"/>
      <c r="IIS101" s="37"/>
      <c r="IIT101" s="37"/>
      <c r="IIU101" s="38"/>
      <c r="IIV101" s="37"/>
      <c r="IIW101" s="37"/>
      <c r="IIX101" s="38"/>
      <c r="IIY101" s="37"/>
      <c r="IIZ101" s="37"/>
      <c r="IJA101" s="38"/>
      <c r="IJB101" s="34"/>
      <c r="IJC101" s="35"/>
      <c r="IJD101" s="36"/>
      <c r="IJE101" s="37"/>
      <c r="IJF101" s="37"/>
      <c r="IJG101" s="38"/>
      <c r="IJH101" s="37"/>
      <c r="IJI101" s="37"/>
      <c r="IJJ101" s="38"/>
      <c r="IJK101" s="37"/>
      <c r="IJL101" s="37"/>
      <c r="IJM101" s="38"/>
      <c r="IJN101" s="34"/>
      <c r="IJO101" s="35"/>
      <c r="IJP101" s="36"/>
      <c r="IJQ101" s="37"/>
      <c r="IJR101" s="37"/>
      <c r="IJS101" s="38"/>
      <c r="IJT101" s="37"/>
      <c r="IJU101" s="37"/>
      <c r="IJV101" s="38"/>
      <c r="IJW101" s="37"/>
      <c r="IJX101" s="37"/>
      <c r="IJY101" s="38"/>
      <c r="IJZ101" s="34"/>
      <c r="IKA101" s="35"/>
      <c r="IKB101" s="36"/>
      <c r="IKC101" s="37"/>
      <c r="IKD101" s="37"/>
      <c r="IKE101" s="38"/>
      <c r="IKF101" s="37"/>
      <c r="IKG101" s="37"/>
      <c r="IKH101" s="38"/>
      <c r="IKI101" s="37"/>
      <c r="IKJ101" s="37"/>
      <c r="IKK101" s="38"/>
      <c r="IKL101" s="34"/>
      <c r="IKM101" s="35"/>
      <c r="IKN101" s="36"/>
      <c r="IKO101" s="37"/>
      <c r="IKP101" s="37"/>
      <c r="IKQ101" s="38"/>
      <c r="IKR101" s="37"/>
      <c r="IKS101" s="37"/>
      <c r="IKT101" s="38"/>
      <c r="IKU101" s="37"/>
      <c r="IKV101" s="37"/>
      <c r="IKW101" s="38"/>
      <c r="IKX101" s="34"/>
      <c r="IKY101" s="35"/>
      <c r="IKZ101" s="36"/>
      <c r="ILA101" s="37"/>
      <c r="ILB101" s="37"/>
      <c r="ILC101" s="38"/>
      <c r="ILD101" s="37"/>
      <c r="ILE101" s="37"/>
      <c r="ILF101" s="38"/>
      <c r="ILG101" s="37"/>
      <c r="ILH101" s="37"/>
      <c r="ILI101" s="38"/>
      <c r="ILJ101" s="34"/>
      <c r="ILK101" s="35"/>
      <c r="ILL101" s="36"/>
      <c r="ILM101" s="37"/>
      <c r="ILN101" s="37"/>
      <c r="ILO101" s="38"/>
      <c r="ILP101" s="37"/>
      <c r="ILQ101" s="37"/>
      <c r="ILR101" s="38"/>
      <c r="ILS101" s="37"/>
      <c r="ILT101" s="37"/>
      <c r="ILU101" s="38"/>
      <c r="ILV101" s="34"/>
      <c r="ILW101" s="35"/>
      <c r="ILX101" s="36"/>
      <c r="ILY101" s="37"/>
      <c r="ILZ101" s="37"/>
      <c r="IMA101" s="38"/>
      <c r="IMB101" s="37"/>
      <c r="IMC101" s="37"/>
      <c r="IMD101" s="38"/>
      <c r="IME101" s="37"/>
      <c r="IMF101" s="37"/>
      <c r="IMG101" s="38"/>
      <c r="IMH101" s="34"/>
      <c r="IMI101" s="35"/>
      <c r="IMJ101" s="36"/>
      <c r="IMK101" s="37"/>
      <c r="IML101" s="37"/>
      <c r="IMM101" s="38"/>
      <c r="IMN101" s="37"/>
      <c r="IMO101" s="37"/>
      <c r="IMP101" s="38"/>
      <c r="IMQ101" s="37"/>
      <c r="IMR101" s="37"/>
      <c r="IMS101" s="38"/>
      <c r="IMT101" s="34"/>
      <c r="IMU101" s="35"/>
      <c r="IMV101" s="36"/>
      <c r="IMW101" s="37"/>
      <c r="IMX101" s="37"/>
      <c r="IMY101" s="38"/>
      <c r="IMZ101" s="37"/>
      <c r="INA101" s="37"/>
      <c r="INB101" s="38"/>
      <c r="INC101" s="37"/>
      <c r="IND101" s="37"/>
      <c r="INE101" s="38"/>
      <c r="INF101" s="34"/>
      <c r="ING101" s="35"/>
      <c r="INH101" s="36"/>
      <c r="INI101" s="37"/>
      <c r="INJ101" s="37"/>
      <c r="INK101" s="38"/>
      <c r="INL101" s="37"/>
      <c r="INM101" s="37"/>
      <c r="INN101" s="38"/>
      <c r="INO101" s="37"/>
      <c r="INP101" s="37"/>
      <c r="INQ101" s="38"/>
      <c r="INR101" s="34"/>
      <c r="INS101" s="35"/>
      <c r="INT101" s="36"/>
      <c r="INU101" s="37"/>
      <c r="INV101" s="37"/>
      <c r="INW101" s="38"/>
      <c r="INX101" s="37"/>
      <c r="INY101" s="37"/>
      <c r="INZ101" s="38"/>
      <c r="IOA101" s="37"/>
      <c r="IOB101" s="37"/>
      <c r="IOC101" s="38"/>
      <c r="IOD101" s="34"/>
      <c r="IOE101" s="35"/>
      <c r="IOF101" s="36"/>
      <c r="IOG101" s="37"/>
      <c r="IOH101" s="37"/>
      <c r="IOI101" s="38"/>
      <c r="IOJ101" s="37"/>
      <c r="IOK101" s="37"/>
      <c r="IOL101" s="38"/>
      <c r="IOM101" s="37"/>
      <c r="ION101" s="37"/>
      <c r="IOO101" s="38"/>
      <c r="IOP101" s="34"/>
      <c r="IOQ101" s="35"/>
      <c r="IOR101" s="36"/>
      <c r="IOS101" s="37"/>
      <c r="IOT101" s="37"/>
      <c r="IOU101" s="38"/>
      <c r="IOV101" s="37"/>
      <c r="IOW101" s="37"/>
      <c r="IOX101" s="38"/>
      <c r="IOY101" s="37"/>
      <c r="IOZ101" s="37"/>
      <c r="IPA101" s="38"/>
      <c r="IPB101" s="34"/>
      <c r="IPC101" s="35"/>
      <c r="IPD101" s="36"/>
      <c r="IPE101" s="37"/>
      <c r="IPF101" s="37"/>
      <c r="IPG101" s="38"/>
      <c r="IPH101" s="37"/>
      <c r="IPI101" s="37"/>
      <c r="IPJ101" s="38"/>
      <c r="IPK101" s="37"/>
      <c r="IPL101" s="37"/>
      <c r="IPM101" s="38"/>
      <c r="IPN101" s="34"/>
      <c r="IPO101" s="35"/>
      <c r="IPP101" s="36"/>
      <c r="IPQ101" s="37"/>
      <c r="IPR101" s="37"/>
      <c r="IPS101" s="38"/>
      <c r="IPT101" s="37"/>
      <c r="IPU101" s="37"/>
      <c r="IPV101" s="38"/>
      <c r="IPW101" s="37"/>
      <c r="IPX101" s="37"/>
      <c r="IPY101" s="38"/>
      <c r="IPZ101" s="34"/>
      <c r="IQA101" s="35"/>
      <c r="IQB101" s="36"/>
      <c r="IQC101" s="37"/>
      <c r="IQD101" s="37"/>
      <c r="IQE101" s="38"/>
      <c r="IQF101" s="37"/>
      <c r="IQG101" s="37"/>
      <c r="IQH101" s="38"/>
      <c r="IQI101" s="37"/>
      <c r="IQJ101" s="37"/>
      <c r="IQK101" s="38"/>
      <c r="IQL101" s="34"/>
      <c r="IQM101" s="35"/>
      <c r="IQN101" s="36"/>
      <c r="IQO101" s="37"/>
      <c r="IQP101" s="37"/>
      <c r="IQQ101" s="38"/>
      <c r="IQR101" s="37"/>
      <c r="IQS101" s="37"/>
      <c r="IQT101" s="38"/>
      <c r="IQU101" s="37"/>
      <c r="IQV101" s="37"/>
      <c r="IQW101" s="38"/>
      <c r="IQX101" s="34"/>
      <c r="IQY101" s="35"/>
      <c r="IQZ101" s="36"/>
      <c r="IRA101" s="37"/>
      <c r="IRB101" s="37"/>
      <c r="IRC101" s="38"/>
      <c r="IRD101" s="37"/>
      <c r="IRE101" s="37"/>
      <c r="IRF101" s="38"/>
      <c r="IRG101" s="37"/>
      <c r="IRH101" s="37"/>
      <c r="IRI101" s="38"/>
      <c r="IRJ101" s="34"/>
      <c r="IRK101" s="35"/>
      <c r="IRL101" s="36"/>
      <c r="IRM101" s="37"/>
      <c r="IRN101" s="37"/>
      <c r="IRO101" s="38"/>
      <c r="IRP101" s="37"/>
      <c r="IRQ101" s="37"/>
      <c r="IRR101" s="38"/>
      <c r="IRS101" s="37"/>
      <c r="IRT101" s="37"/>
      <c r="IRU101" s="38"/>
      <c r="IRV101" s="34"/>
      <c r="IRW101" s="35"/>
      <c r="IRX101" s="36"/>
      <c r="IRY101" s="37"/>
      <c r="IRZ101" s="37"/>
      <c r="ISA101" s="38"/>
      <c r="ISB101" s="37"/>
      <c r="ISC101" s="37"/>
      <c r="ISD101" s="38"/>
      <c r="ISE101" s="37"/>
      <c r="ISF101" s="37"/>
      <c r="ISG101" s="38"/>
      <c r="ISH101" s="34"/>
      <c r="ISI101" s="35"/>
      <c r="ISJ101" s="36"/>
      <c r="ISK101" s="37"/>
      <c r="ISL101" s="37"/>
      <c r="ISM101" s="38"/>
      <c r="ISN101" s="37"/>
      <c r="ISO101" s="37"/>
      <c r="ISP101" s="38"/>
      <c r="ISQ101" s="37"/>
      <c r="ISR101" s="37"/>
      <c r="ISS101" s="38"/>
      <c r="IST101" s="34"/>
      <c r="ISU101" s="35"/>
      <c r="ISV101" s="36"/>
      <c r="ISW101" s="37"/>
      <c r="ISX101" s="37"/>
      <c r="ISY101" s="38"/>
      <c r="ISZ101" s="37"/>
      <c r="ITA101" s="37"/>
      <c r="ITB101" s="38"/>
      <c r="ITC101" s="37"/>
      <c r="ITD101" s="37"/>
      <c r="ITE101" s="38"/>
      <c r="ITF101" s="34"/>
      <c r="ITG101" s="35"/>
      <c r="ITH101" s="36"/>
      <c r="ITI101" s="37"/>
      <c r="ITJ101" s="37"/>
      <c r="ITK101" s="38"/>
      <c r="ITL101" s="37"/>
      <c r="ITM101" s="37"/>
      <c r="ITN101" s="38"/>
      <c r="ITO101" s="37"/>
      <c r="ITP101" s="37"/>
      <c r="ITQ101" s="38"/>
      <c r="ITR101" s="34"/>
      <c r="ITS101" s="35"/>
      <c r="ITT101" s="36"/>
      <c r="ITU101" s="37"/>
      <c r="ITV101" s="37"/>
      <c r="ITW101" s="38"/>
      <c r="ITX101" s="37"/>
      <c r="ITY101" s="37"/>
      <c r="ITZ101" s="38"/>
      <c r="IUA101" s="37"/>
      <c r="IUB101" s="37"/>
      <c r="IUC101" s="38"/>
      <c r="IUD101" s="34"/>
      <c r="IUE101" s="35"/>
      <c r="IUF101" s="36"/>
      <c r="IUG101" s="37"/>
      <c r="IUH101" s="37"/>
      <c r="IUI101" s="38"/>
      <c r="IUJ101" s="37"/>
      <c r="IUK101" s="37"/>
      <c r="IUL101" s="38"/>
      <c r="IUM101" s="37"/>
      <c r="IUN101" s="37"/>
      <c r="IUO101" s="38"/>
      <c r="IUP101" s="34"/>
      <c r="IUQ101" s="35"/>
      <c r="IUR101" s="36"/>
      <c r="IUS101" s="37"/>
      <c r="IUT101" s="37"/>
      <c r="IUU101" s="38"/>
      <c r="IUV101" s="37"/>
      <c r="IUW101" s="37"/>
      <c r="IUX101" s="38"/>
      <c r="IUY101" s="37"/>
      <c r="IUZ101" s="37"/>
      <c r="IVA101" s="38"/>
      <c r="IVB101" s="34"/>
      <c r="IVC101" s="35"/>
      <c r="IVD101" s="36"/>
      <c r="IVE101" s="37"/>
      <c r="IVF101" s="37"/>
      <c r="IVG101" s="38"/>
      <c r="IVH101" s="37"/>
      <c r="IVI101" s="37"/>
      <c r="IVJ101" s="38"/>
      <c r="IVK101" s="37"/>
      <c r="IVL101" s="37"/>
      <c r="IVM101" s="38"/>
      <c r="IVN101" s="34"/>
      <c r="IVO101" s="35"/>
      <c r="IVP101" s="36"/>
      <c r="IVQ101" s="37"/>
      <c r="IVR101" s="37"/>
      <c r="IVS101" s="38"/>
      <c r="IVT101" s="37"/>
      <c r="IVU101" s="37"/>
      <c r="IVV101" s="38"/>
      <c r="IVW101" s="37"/>
      <c r="IVX101" s="37"/>
      <c r="IVY101" s="38"/>
      <c r="IVZ101" s="34"/>
      <c r="IWA101" s="35"/>
      <c r="IWB101" s="36"/>
      <c r="IWC101" s="37"/>
      <c r="IWD101" s="37"/>
      <c r="IWE101" s="38"/>
      <c r="IWF101" s="37"/>
      <c r="IWG101" s="37"/>
      <c r="IWH101" s="38"/>
      <c r="IWI101" s="37"/>
      <c r="IWJ101" s="37"/>
      <c r="IWK101" s="38"/>
      <c r="IWL101" s="34"/>
      <c r="IWM101" s="35"/>
      <c r="IWN101" s="36"/>
      <c r="IWO101" s="37"/>
      <c r="IWP101" s="37"/>
      <c r="IWQ101" s="38"/>
      <c r="IWR101" s="37"/>
      <c r="IWS101" s="37"/>
      <c r="IWT101" s="38"/>
      <c r="IWU101" s="37"/>
      <c r="IWV101" s="37"/>
      <c r="IWW101" s="38"/>
      <c r="IWX101" s="34"/>
      <c r="IWY101" s="35"/>
      <c r="IWZ101" s="36"/>
      <c r="IXA101" s="37"/>
      <c r="IXB101" s="37"/>
      <c r="IXC101" s="38"/>
      <c r="IXD101" s="37"/>
      <c r="IXE101" s="37"/>
      <c r="IXF101" s="38"/>
      <c r="IXG101" s="37"/>
      <c r="IXH101" s="37"/>
      <c r="IXI101" s="38"/>
      <c r="IXJ101" s="34"/>
      <c r="IXK101" s="35"/>
      <c r="IXL101" s="36"/>
      <c r="IXM101" s="37"/>
      <c r="IXN101" s="37"/>
      <c r="IXO101" s="38"/>
      <c r="IXP101" s="37"/>
      <c r="IXQ101" s="37"/>
      <c r="IXR101" s="38"/>
      <c r="IXS101" s="37"/>
      <c r="IXT101" s="37"/>
      <c r="IXU101" s="38"/>
      <c r="IXV101" s="34"/>
      <c r="IXW101" s="35"/>
      <c r="IXX101" s="36"/>
      <c r="IXY101" s="37"/>
      <c r="IXZ101" s="37"/>
      <c r="IYA101" s="38"/>
      <c r="IYB101" s="37"/>
      <c r="IYC101" s="37"/>
      <c r="IYD101" s="38"/>
      <c r="IYE101" s="37"/>
      <c r="IYF101" s="37"/>
      <c r="IYG101" s="38"/>
      <c r="IYH101" s="34"/>
      <c r="IYI101" s="35"/>
      <c r="IYJ101" s="36"/>
      <c r="IYK101" s="37"/>
      <c r="IYL101" s="37"/>
      <c r="IYM101" s="38"/>
      <c r="IYN101" s="37"/>
      <c r="IYO101" s="37"/>
      <c r="IYP101" s="38"/>
      <c r="IYQ101" s="37"/>
      <c r="IYR101" s="37"/>
      <c r="IYS101" s="38"/>
      <c r="IYT101" s="34"/>
      <c r="IYU101" s="35"/>
      <c r="IYV101" s="36"/>
      <c r="IYW101" s="37"/>
      <c r="IYX101" s="37"/>
      <c r="IYY101" s="38"/>
      <c r="IYZ101" s="37"/>
      <c r="IZA101" s="37"/>
      <c r="IZB101" s="38"/>
      <c r="IZC101" s="37"/>
      <c r="IZD101" s="37"/>
      <c r="IZE101" s="38"/>
      <c r="IZF101" s="34"/>
      <c r="IZG101" s="35"/>
      <c r="IZH101" s="36"/>
      <c r="IZI101" s="37"/>
      <c r="IZJ101" s="37"/>
      <c r="IZK101" s="38"/>
      <c r="IZL101" s="37"/>
      <c r="IZM101" s="37"/>
      <c r="IZN101" s="38"/>
      <c r="IZO101" s="37"/>
      <c r="IZP101" s="37"/>
      <c r="IZQ101" s="38"/>
      <c r="IZR101" s="34"/>
      <c r="IZS101" s="35"/>
      <c r="IZT101" s="36"/>
      <c r="IZU101" s="37"/>
      <c r="IZV101" s="37"/>
      <c r="IZW101" s="38"/>
      <c r="IZX101" s="37"/>
      <c r="IZY101" s="37"/>
      <c r="IZZ101" s="38"/>
      <c r="JAA101" s="37"/>
      <c r="JAB101" s="37"/>
      <c r="JAC101" s="38"/>
      <c r="JAD101" s="34"/>
      <c r="JAE101" s="35"/>
      <c r="JAF101" s="36"/>
      <c r="JAG101" s="37"/>
      <c r="JAH101" s="37"/>
      <c r="JAI101" s="38"/>
      <c r="JAJ101" s="37"/>
      <c r="JAK101" s="37"/>
      <c r="JAL101" s="38"/>
      <c r="JAM101" s="37"/>
      <c r="JAN101" s="37"/>
      <c r="JAO101" s="38"/>
      <c r="JAP101" s="34"/>
      <c r="JAQ101" s="35"/>
      <c r="JAR101" s="36"/>
      <c r="JAS101" s="37"/>
      <c r="JAT101" s="37"/>
      <c r="JAU101" s="38"/>
      <c r="JAV101" s="37"/>
      <c r="JAW101" s="37"/>
      <c r="JAX101" s="38"/>
      <c r="JAY101" s="37"/>
      <c r="JAZ101" s="37"/>
      <c r="JBA101" s="38"/>
      <c r="JBB101" s="34"/>
      <c r="JBC101" s="35"/>
      <c r="JBD101" s="36"/>
      <c r="JBE101" s="37"/>
      <c r="JBF101" s="37"/>
      <c r="JBG101" s="38"/>
      <c r="JBH101" s="37"/>
      <c r="JBI101" s="37"/>
      <c r="JBJ101" s="38"/>
      <c r="JBK101" s="37"/>
      <c r="JBL101" s="37"/>
      <c r="JBM101" s="38"/>
      <c r="JBN101" s="34"/>
      <c r="JBO101" s="35"/>
      <c r="JBP101" s="36"/>
      <c r="JBQ101" s="37"/>
      <c r="JBR101" s="37"/>
      <c r="JBS101" s="38"/>
      <c r="JBT101" s="37"/>
      <c r="JBU101" s="37"/>
      <c r="JBV101" s="38"/>
      <c r="JBW101" s="37"/>
      <c r="JBX101" s="37"/>
      <c r="JBY101" s="38"/>
      <c r="JBZ101" s="34"/>
      <c r="JCA101" s="35"/>
      <c r="JCB101" s="36"/>
      <c r="JCC101" s="37"/>
      <c r="JCD101" s="37"/>
      <c r="JCE101" s="38"/>
      <c r="JCF101" s="37"/>
      <c r="JCG101" s="37"/>
      <c r="JCH101" s="38"/>
      <c r="JCI101" s="37"/>
      <c r="JCJ101" s="37"/>
      <c r="JCK101" s="38"/>
      <c r="JCL101" s="34"/>
      <c r="JCM101" s="35"/>
      <c r="JCN101" s="36"/>
      <c r="JCO101" s="37"/>
      <c r="JCP101" s="37"/>
      <c r="JCQ101" s="38"/>
      <c r="JCR101" s="37"/>
      <c r="JCS101" s="37"/>
      <c r="JCT101" s="38"/>
      <c r="JCU101" s="37"/>
      <c r="JCV101" s="37"/>
      <c r="JCW101" s="38"/>
      <c r="JCX101" s="34"/>
      <c r="JCY101" s="35"/>
      <c r="JCZ101" s="36"/>
      <c r="JDA101" s="37"/>
      <c r="JDB101" s="37"/>
      <c r="JDC101" s="38"/>
      <c r="JDD101" s="37"/>
      <c r="JDE101" s="37"/>
      <c r="JDF101" s="38"/>
      <c r="JDG101" s="37"/>
      <c r="JDH101" s="37"/>
      <c r="JDI101" s="38"/>
      <c r="JDJ101" s="34"/>
      <c r="JDK101" s="35"/>
      <c r="JDL101" s="36"/>
      <c r="JDM101" s="37"/>
      <c r="JDN101" s="37"/>
      <c r="JDO101" s="38"/>
      <c r="JDP101" s="37"/>
      <c r="JDQ101" s="37"/>
      <c r="JDR101" s="38"/>
      <c r="JDS101" s="37"/>
      <c r="JDT101" s="37"/>
      <c r="JDU101" s="38"/>
      <c r="JDV101" s="34"/>
      <c r="JDW101" s="35"/>
      <c r="JDX101" s="36"/>
      <c r="JDY101" s="37"/>
      <c r="JDZ101" s="37"/>
      <c r="JEA101" s="38"/>
      <c r="JEB101" s="37"/>
      <c r="JEC101" s="37"/>
      <c r="JED101" s="38"/>
      <c r="JEE101" s="37"/>
      <c r="JEF101" s="37"/>
      <c r="JEG101" s="38"/>
      <c r="JEH101" s="34"/>
      <c r="JEI101" s="35"/>
      <c r="JEJ101" s="36"/>
      <c r="JEK101" s="37"/>
      <c r="JEL101" s="37"/>
      <c r="JEM101" s="38"/>
      <c r="JEN101" s="37"/>
      <c r="JEO101" s="37"/>
      <c r="JEP101" s="38"/>
      <c r="JEQ101" s="37"/>
      <c r="JER101" s="37"/>
      <c r="JES101" s="38"/>
      <c r="JET101" s="34"/>
      <c r="JEU101" s="35"/>
      <c r="JEV101" s="36"/>
      <c r="JEW101" s="37"/>
      <c r="JEX101" s="37"/>
      <c r="JEY101" s="38"/>
      <c r="JEZ101" s="37"/>
      <c r="JFA101" s="37"/>
      <c r="JFB101" s="38"/>
      <c r="JFC101" s="37"/>
      <c r="JFD101" s="37"/>
      <c r="JFE101" s="38"/>
      <c r="JFF101" s="34"/>
      <c r="JFG101" s="35"/>
      <c r="JFH101" s="36"/>
      <c r="JFI101" s="37"/>
      <c r="JFJ101" s="37"/>
      <c r="JFK101" s="38"/>
      <c r="JFL101" s="37"/>
      <c r="JFM101" s="37"/>
      <c r="JFN101" s="38"/>
      <c r="JFO101" s="37"/>
      <c r="JFP101" s="37"/>
      <c r="JFQ101" s="38"/>
      <c r="JFR101" s="34"/>
      <c r="JFS101" s="35"/>
      <c r="JFT101" s="36"/>
      <c r="JFU101" s="37"/>
      <c r="JFV101" s="37"/>
      <c r="JFW101" s="38"/>
      <c r="JFX101" s="37"/>
      <c r="JFY101" s="37"/>
      <c r="JFZ101" s="38"/>
      <c r="JGA101" s="37"/>
      <c r="JGB101" s="37"/>
      <c r="JGC101" s="38"/>
      <c r="JGD101" s="34"/>
      <c r="JGE101" s="35"/>
      <c r="JGF101" s="36"/>
      <c r="JGG101" s="37"/>
      <c r="JGH101" s="37"/>
      <c r="JGI101" s="38"/>
      <c r="JGJ101" s="37"/>
      <c r="JGK101" s="37"/>
      <c r="JGL101" s="38"/>
      <c r="JGM101" s="37"/>
      <c r="JGN101" s="37"/>
      <c r="JGO101" s="38"/>
      <c r="JGP101" s="34"/>
      <c r="JGQ101" s="35"/>
      <c r="JGR101" s="36"/>
      <c r="JGS101" s="37"/>
      <c r="JGT101" s="37"/>
      <c r="JGU101" s="38"/>
      <c r="JGV101" s="37"/>
      <c r="JGW101" s="37"/>
      <c r="JGX101" s="38"/>
      <c r="JGY101" s="37"/>
      <c r="JGZ101" s="37"/>
      <c r="JHA101" s="38"/>
      <c r="JHB101" s="34"/>
      <c r="JHC101" s="35"/>
      <c r="JHD101" s="36"/>
      <c r="JHE101" s="37"/>
      <c r="JHF101" s="37"/>
      <c r="JHG101" s="38"/>
      <c r="JHH101" s="37"/>
      <c r="JHI101" s="37"/>
      <c r="JHJ101" s="38"/>
      <c r="JHK101" s="37"/>
      <c r="JHL101" s="37"/>
      <c r="JHM101" s="38"/>
      <c r="JHN101" s="34"/>
      <c r="JHO101" s="35"/>
      <c r="JHP101" s="36"/>
      <c r="JHQ101" s="37"/>
      <c r="JHR101" s="37"/>
      <c r="JHS101" s="38"/>
      <c r="JHT101" s="37"/>
      <c r="JHU101" s="37"/>
      <c r="JHV101" s="38"/>
      <c r="JHW101" s="37"/>
      <c r="JHX101" s="37"/>
      <c r="JHY101" s="38"/>
      <c r="JHZ101" s="34"/>
      <c r="JIA101" s="35"/>
      <c r="JIB101" s="36"/>
      <c r="JIC101" s="37"/>
      <c r="JID101" s="37"/>
      <c r="JIE101" s="38"/>
      <c r="JIF101" s="37"/>
      <c r="JIG101" s="37"/>
      <c r="JIH101" s="38"/>
      <c r="JII101" s="37"/>
      <c r="JIJ101" s="37"/>
      <c r="JIK101" s="38"/>
      <c r="JIL101" s="34"/>
      <c r="JIM101" s="35"/>
      <c r="JIN101" s="36"/>
      <c r="JIO101" s="37"/>
      <c r="JIP101" s="37"/>
      <c r="JIQ101" s="38"/>
      <c r="JIR101" s="37"/>
      <c r="JIS101" s="37"/>
      <c r="JIT101" s="38"/>
      <c r="JIU101" s="37"/>
      <c r="JIV101" s="37"/>
      <c r="JIW101" s="38"/>
      <c r="JIX101" s="34"/>
      <c r="JIY101" s="35"/>
      <c r="JIZ101" s="36"/>
      <c r="JJA101" s="37"/>
      <c r="JJB101" s="37"/>
      <c r="JJC101" s="38"/>
      <c r="JJD101" s="37"/>
      <c r="JJE101" s="37"/>
      <c r="JJF101" s="38"/>
      <c r="JJG101" s="37"/>
      <c r="JJH101" s="37"/>
      <c r="JJI101" s="38"/>
      <c r="JJJ101" s="34"/>
      <c r="JJK101" s="35"/>
      <c r="JJL101" s="36"/>
      <c r="JJM101" s="37"/>
      <c r="JJN101" s="37"/>
      <c r="JJO101" s="38"/>
      <c r="JJP101" s="37"/>
      <c r="JJQ101" s="37"/>
      <c r="JJR101" s="38"/>
      <c r="JJS101" s="37"/>
      <c r="JJT101" s="37"/>
      <c r="JJU101" s="38"/>
      <c r="JJV101" s="34"/>
      <c r="JJW101" s="35"/>
      <c r="JJX101" s="36"/>
      <c r="JJY101" s="37"/>
      <c r="JJZ101" s="37"/>
      <c r="JKA101" s="38"/>
      <c r="JKB101" s="37"/>
      <c r="JKC101" s="37"/>
      <c r="JKD101" s="38"/>
      <c r="JKE101" s="37"/>
      <c r="JKF101" s="37"/>
      <c r="JKG101" s="38"/>
      <c r="JKH101" s="34"/>
      <c r="JKI101" s="35"/>
      <c r="JKJ101" s="36"/>
      <c r="JKK101" s="37"/>
      <c r="JKL101" s="37"/>
      <c r="JKM101" s="38"/>
      <c r="JKN101" s="37"/>
      <c r="JKO101" s="37"/>
      <c r="JKP101" s="38"/>
      <c r="JKQ101" s="37"/>
      <c r="JKR101" s="37"/>
      <c r="JKS101" s="38"/>
      <c r="JKT101" s="34"/>
      <c r="JKU101" s="35"/>
      <c r="JKV101" s="36"/>
      <c r="JKW101" s="37"/>
      <c r="JKX101" s="37"/>
      <c r="JKY101" s="38"/>
      <c r="JKZ101" s="37"/>
      <c r="JLA101" s="37"/>
      <c r="JLB101" s="38"/>
      <c r="JLC101" s="37"/>
      <c r="JLD101" s="37"/>
      <c r="JLE101" s="38"/>
      <c r="JLF101" s="34"/>
      <c r="JLG101" s="35"/>
      <c r="JLH101" s="36"/>
      <c r="JLI101" s="37"/>
      <c r="JLJ101" s="37"/>
      <c r="JLK101" s="38"/>
      <c r="JLL101" s="37"/>
      <c r="JLM101" s="37"/>
      <c r="JLN101" s="38"/>
      <c r="JLO101" s="37"/>
      <c r="JLP101" s="37"/>
      <c r="JLQ101" s="38"/>
      <c r="JLR101" s="34"/>
      <c r="JLS101" s="35"/>
      <c r="JLT101" s="36"/>
      <c r="JLU101" s="37"/>
      <c r="JLV101" s="37"/>
      <c r="JLW101" s="38"/>
      <c r="JLX101" s="37"/>
      <c r="JLY101" s="37"/>
      <c r="JLZ101" s="38"/>
      <c r="JMA101" s="37"/>
      <c r="JMB101" s="37"/>
      <c r="JMC101" s="38"/>
      <c r="JMD101" s="34"/>
      <c r="JME101" s="35"/>
      <c r="JMF101" s="36"/>
      <c r="JMG101" s="37"/>
      <c r="JMH101" s="37"/>
      <c r="JMI101" s="38"/>
      <c r="JMJ101" s="37"/>
      <c r="JMK101" s="37"/>
      <c r="JML101" s="38"/>
      <c r="JMM101" s="37"/>
      <c r="JMN101" s="37"/>
      <c r="JMO101" s="38"/>
      <c r="JMP101" s="34"/>
      <c r="JMQ101" s="35"/>
      <c r="JMR101" s="36"/>
      <c r="JMS101" s="37"/>
      <c r="JMT101" s="37"/>
      <c r="JMU101" s="38"/>
      <c r="JMV101" s="37"/>
      <c r="JMW101" s="37"/>
      <c r="JMX101" s="38"/>
      <c r="JMY101" s="37"/>
      <c r="JMZ101" s="37"/>
      <c r="JNA101" s="38"/>
      <c r="JNB101" s="34"/>
      <c r="JNC101" s="35"/>
      <c r="JND101" s="36"/>
      <c r="JNE101" s="37"/>
      <c r="JNF101" s="37"/>
      <c r="JNG101" s="38"/>
      <c r="JNH101" s="37"/>
      <c r="JNI101" s="37"/>
      <c r="JNJ101" s="38"/>
      <c r="JNK101" s="37"/>
      <c r="JNL101" s="37"/>
      <c r="JNM101" s="38"/>
      <c r="JNN101" s="34"/>
      <c r="JNO101" s="35"/>
      <c r="JNP101" s="36"/>
      <c r="JNQ101" s="37"/>
      <c r="JNR101" s="37"/>
      <c r="JNS101" s="38"/>
      <c r="JNT101" s="37"/>
      <c r="JNU101" s="37"/>
      <c r="JNV101" s="38"/>
      <c r="JNW101" s="37"/>
      <c r="JNX101" s="37"/>
      <c r="JNY101" s="38"/>
      <c r="JNZ101" s="34"/>
      <c r="JOA101" s="35"/>
      <c r="JOB101" s="36"/>
      <c r="JOC101" s="37"/>
      <c r="JOD101" s="37"/>
      <c r="JOE101" s="38"/>
      <c r="JOF101" s="37"/>
      <c r="JOG101" s="37"/>
      <c r="JOH101" s="38"/>
      <c r="JOI101" s="37"/>
      <c r="JOJ101" s="37"/>
      <c r="JOK101" s="38"/>
      <c r="JOL101" s="34"/>
      <c r="JOM101" s="35"/>
      <c r="JON101" s="36"/>
      <c r="JOO101" s="37"/>
      <c r="JOP101" s="37"/>
      <c r="JOQ101" s="38"/>
      <c r="JOR101" s="37"/>
      <c r="JOS101" s="37"/>
      <c r="JOT101" s="38"/>
      <c r="JOU101" s="37"/>
      <c r="JOV101" s="37"/>
      <c r="JOW101" s="38"/>
      <c r="JOX101" s="34"/>
      <c r="JOY101" s="35"/>
      <c r="JOZ101" s="36"/>
      <c r="JPA101" s="37"/>
      <c r="JPB101" s="37"/>
      <c r="JPC101" s="38"/>
      <c r="JPD101" s="37"/>
      <c r="JPE101" s="37"/>
      <c r="JPF101" s="38"/>
      <c r="JPG101" s="37"/>
      <c r="JPH101" s="37"/>
      <c r="JPI101" s="38"/>
      <c r="JPJ101" s="34"/>
      <c r="JPK101" s="35"/>
      <c r="JPL101" s="36"/>
      <c r="JPM101" s="37"/>
      <c r="JPN101" s="37"/>
      <c r="JPO101" s="38"/>
      <c r="JPP101" s="37"/>
      <c r="JPQ101" s="37"/>
      <c r="JPR101" s="38"/>
      <c r="JPS101" s="37"/>
      <c r="JPT101" s="37"/>
      <c r="JPU101" s="38"/>
      <c r="JPV101" s="34"/>
      <c r="JPW101" s="35"/>
      <c r="JPX101" s="36"/>
      <c r="JPY101" s="37"/>
      <c r="JPZ101" s="37"/>
      <c r="JQA101" s="38"/>
      <c r="JQB101" s="37"/>
      <c r="JQC101" s="37"/>
      <c r="JQD101" s="38"/>
      <c r="JQE101" s="37"/>
      <c r="JQF101" s="37"/>
      <c r="JQG101" s="38"/>
      <c r="JQH101" s="34"/>
      <c r="JQI101" s="35"/>
      <c r="JQJ101" s="36"/>
      <c r="JQK101" s="37"/>
      <c r="JQL101" s="37"/>
      <c r="JQM101" s="38"/>
      <c r="JQN101" s="37"/>
      <c r="JQO101" s="37"/>
      <c r="JQP101" s="38"/>
      <c r="JQQ101" s="37"/>
      <c r="JQR101" s="37"/>
      <c r="JQS101" s="38"/>
      <c r="JQT101" s="34"/>
      <c r="JQU101" s="35"/>
      <c r="JQV101" s="36"/>
      <c r="JQW101" s="37"/>
      <c r="JQX101" s="37"/>
      <c r="JQY101" s="38"/>
      <c r="JQZ101" s="37"/>
      <c r="JRA101" s="37"/>
      <c r="JRB101" s="38"/>
      <c r="JRC101" s="37"/>
      <c r="JRD101" s="37"/>
      <c r="JRE101" s="38"/>
      <c r="JRF101" s="34"/>
      <c r="JRG101" s="35"/>
      <c r="JRH101" s="36"/>
      <c r="JRI101" s="37"/>
      <c r="JRJ101" s="37"/>
      <c r="JRK101" s="38"/>
      <c r="JRL101" s="37"/>
      <c r="JRM101" s="37"/>
      <c r="JRN101" s="38"/>
      <c r="JRO101" s="37"/>
      <c r="JRP101" s="37"/>
      <c r="JRQ101" s="38"/>
      <c r="JRR101" s="34"/>
      <c r="JRS101" s="35"/>
      <c r="JRT101" s="36"/>
      <c r="JRU101" s="37"/>
      <c r="JRV101" s="37"/>
      <c r="JRW101" s="38"/>
      <c r="JRX101" s="37"/>
      <c r="JRY101" s="37"/>
      <c r="JRZ101" s="38"/>
      <c r="JSA101" s="37"/>
      <c r="JSB101" s="37"/>
      <c r="JSC101" s="38"/>
      <c r="JSD101" s="34"/>
      <c r="JSE101" s="35"/>
      <c r="JSF101" s="36"/>
      <c r="JSG101" s="37"/>
      <c r="JSH101" s="37"/>
      <c r="JSI101" s="38"/>
      <c r="JSJ101" s="37"/>
      <c r="JSK101" s="37"/>
      <c r="JSL101" s="38"/>
      <c r="JSM101" s="37"/>
      <c r="JSN101" s="37"/>
      <c r="JSO101" s="38"/>
      <c r="JSP101" s="34"/>
      <c r="JSQ101" s="35"/>
      <c r="JSR101" s="36"/>
      <c r="JSS101" s="37"/>
      <c r="JST101" s="37"/>
      <c r="JSU101" s="38"/>
      <c r="JSV101" s="37"/>
      <c r="JSW101" s="37"/>
      <c r="JSX101" s="38"/>
      <c r="JSY101" s="37"/>
      <c r="JSZ101" s="37"/>
      <c r="JTA101" s="38"/>
      <c r="JTB101" s="34"/>
      <c r="JTC101" s="35"/>
      <c r="JTD101" s="36"/>
      <c r="JTE101" s="37"/>
      <c r="JTF101" s="37"/>
      <c r="JTG101" s="38"/>
      <c r="JTH101" s="37"/>
      <c r="JTI101" s="37"/>
      <c r="JTJ101" s="38"/>
      <c r="JTK101" s="37"/>
      <c r="JTL101" s="37"/>
      <c r="JTM101" s="38"/>
      <c r="JTN101" s="34"/>
      <c r="JTO101" s="35"/>
      <c r="JTP101" s="36"/>
      <c r="JTQ101" s="37"/>
      <c r="JTR101" s="37"/>
      <c r="JTS101" s="38"/>
      <c r="JTT101" s="37"/>
      <c r="JTU101" s="37"/>
      <c r="JTV101" s="38"/>
      <c r="JTW101" s="37"/>
      <c r="JTX101" s="37"/>
      <c r="JTY101" s="38"/>
      <c r="JTZ101" s="34"/>
      <c r="JUA101" s="35"/>
      <c r="JUB101" s="36"/>
      <c r="JUC101" s="37"/>
      <c r="JUD101" s="37"/>
      <c r="JUE101" s="38"/>
      <c r="JUF101" s="37"/>
      <c r="JUG101" s="37"/>
      <c r="JUH101" s="38"/>
      <c r="JUI101" s="37"/>
      <c r="JUJ101" s="37"/>
      <c r="JUK101" s="38"/>
      <c r="JUL101" s="34"/>
      <c r="JUM101" s="35"/>
      <c r="JUN101" s="36"/>
      <c r="JUO101" s="37"/>
      <c r="JUP101" s="37"/>
      <c r="JUQ101" s="38"/>
      <c r="JUR101" s="37"/>
      <c r="JUS101" s="37"/>
      <c r="JUT101" s="38"/>
      <c r="JUU101" s="37"/>
      <c r="JUV101" s="37"/>
      <c r="JUW101" s="38"/>
      <c r="JUX101" s="34"/>
      <c r="JUY101" s="35"/>
      <c r="JUZ101" s="36"/>
      <c r="JVA101" s="37"/>
      <c r="JVB101" s="37"/>
      <c r="JVC101" s="38"/>
      <c r="JVD101" s="37"/>
      <c r="JVE101" s="37"/>
      <c r="JVF101" s="38"/>
      <c r="JVG101" s="37"/>
      <c r="JVH101" s="37"/>
      <c r="JVI101" s="38"/>
      <c r="JVJ101" s="34"/>
      <c r="JVK101" s="35"/>
      <c r="JVL101" s="36"/>
      <c r="JVM101" s="37"/>
      <c r="JVN101" s="37"/>
      <c r="JVO101" s="38"/>
      <c r="JVP101" s="37"/>
      <c r="JVQ101" s="37"/>
      <c r="JVR101" s="38"/>
      <c r="JVS101" s="37"/>
      <c r="JVT101" s="37"/>
      <c r="JVU101" s="38"/>
      <c r="JVV101" s="34"/>
      <c r="JVW101" s="35"/>
      <c r="JVX101" s="36"/>
      <c r="JVY101" s="37"/>
      <c r="JVZ101" s="37"/>
      <c r="JWA101" s="38"/>
      <c r="JWB101" s="37"/>
      <c r="JWC101" s="37"/>
      <c r="JWD101" s="38"/>
      <c r="JWE101" s="37"/>
      <c r="JWF101" s="37"/>
      <c r="JWG101" s="38"/>
      <c r="JWH101" s="34"/>
      <c r="JWI101" s="35"/>
      <c r="JWJ101" s="36"/>
      <c r="JWK101" s="37"/>
      <c r="JWL101" s="37"/>
      <c r="JWM101" s="38"/>
      <c r="JWN101" s="37"/>
      <c r="JWO101" s="37"/>
      <c r="JWP101" s="38"/>
      <c r="JWQ101" s="37"/>
      <c r="JWR101" s="37"/>
      <c r="JWS101" s="38"/>
      <c r="JWT101" s="34"/>
      <c r="JWU101" s="35"/>
      <c r="JWV101" s="36"/>
      <c r="JWW101" s="37"/>
      <c r="JWX101" s="37"/>
      <c r="JWY101" s="38"/>
      <c r="JWZ101" s="37"/>
      <c r="JXA101" s="37"/>
      <c r="JXB101" s="38"/>
      <c r="JXC101" s="37"/>
      <c r="JXD101" s="37"/>
      <c r="JXE101" s="38"/>
      <c r="JXF101" s="34"/>
      <c r="JXG101" s="35"/>
      <c r="JXH101" s="36"/>
      <c r="JXI101" s="37"/>
      <c r="JXJ101" s="37"/>
      <c r="JXK101" s="38"/>
      <c r="JXL101" s="37"/>
      <c r="JXM101" s="37"/>
      <c r="JXN101" s="38"/>
      <c r="JXO101" s="37"/>
      <c r="JXP101" s="37"/>
      <c r="JXQ101" s="38"/>
      <c r="JXR101" s="34"/>
      <c r="JXS101" s="35"/>
      <c r="JXT101" s="36"/>
      <c r="JXU101" s="37"/>
      <c r="JXV101" s="37"/>
      <c r="JXW101" s="38"/>
      <c r="JXX101" s="37"/>
      <c r="JXY101" s="37"/>
      <c r="JXZ101" s="38"/>
      <c r="JYA101" s="37"/>
      <c r="JYB101" s="37"/>
      <c r="JYC101" s="38"/>
      <c r="JYD101" s="34"/>
      <c r="JYE101" s="35"/>
      <c r="JYF101" s="36"/>
      <c r="JYG101" s="37"/>
      <c r="JYH101" s="37"/>
      <c r="JYI101" s="38"/>
      <c r="JYJ101" s="37"/>
      <c r="JYK101" s="37"/>
      <c r="JYL101" s="38"/>
      <c r="JYM101" s="37"/>
      <c r="JYN101" s="37"/>
      <c r="JYO101" s="38"/>
      <c r="JYP101" s="34"/>
      <c r="JYQ101" s="35"/>
      <c r="JYR101" s="36"/>
      <c r="JYS101" s="37"/>
      <c r="JYT101" s="37"/>
      <c r="JYU101" s="38"/>
      <c r="JYV101" s="37"/>
      <c r="JYW101" s="37"/>
      <c r="JYX101" s="38"/>
      <c r="JYY101" s="37"/>
      <c r="JYZ101" s="37"/>
      <c r="JZA101" s="38"/>
      <c r="JZB101" s="34"/>
      <c r="JZC101" s="35"/>
      <c r="JZD101" s="36"/>
      <c r="JZE101" s="37"/>
      <c r="JZF101" s="37"/>
      <c r="JZG101" s="38"/>
      <c r="JZH101" s="37"/>
      <c r="JZI101" s="37"/>
      <c r="JZJ101" s="38"/>
      <c r="JZK101" s="37"/>
      <c r="JZL101" s="37"/>
      <c r="JZM101" s="38"/>
      <c r="JZN101" s="34"/>
      <c r="JZO101" s="35"/>
      <c r="JZP101" s="36"/>
      <c r="JZQ101" s="37"/>
      <c r="JZR101" s="37"/>
      <c r="JZS101" s="38"/>
      <c r="JZT101" s="37"/>
      <c r="JZU101" s="37"/>
      <c r="JZV101" s="38"/>
      <c r="JZW101" s="37"/>
      <c r="JZX101" s="37"/>
      <c r="JZY101" s="38"/>
      <c r="JZZ101" s="34"/>
      <c r="KAA101" s="35"/>
      <c r="KAB101" s="36"/>
      <c r="KAC101" s="37"/>
      <c r="KAD101" s="37"/>
      <c r="KAE101" s="38"/>
      <c r="KAF101" s="37"/>
      <c r="KAG101" s="37"/>
      <c r="KAH101" s="38"/>
      <c r="KAI101" s="37"/>
      <c r="KAJ101" s="37"/>
      <c r="KAK101" s="38"/>
      <c r="KAL101" s="34"/>
      <c r="KAM101" s="35"/>
      <c r="KAN101" s="36"/>
      <c r="KAO101" s="37"/>
      <c r="KAP101" s="37"/>
      <c r="KAQ101" s="38"/>
      <c r="KAR101" s="37"/>
      <c r="KAS101" s="37"/>
      <c r="KAT101" s="38"/>
      <c r="KAU101" s="37"/>
      <c r="KAV101" s="37"/>
      <c r="KAW101" s="38"/>
      <c r="KAX101" s="34"/>
      <c r="KAY101" s="35"/>
      <c r="KAZ101" s="36"/>
      <c r="KBA101" s="37"/>
      <c r="KBB101" s="37"/>
      <c r="KBC101" s="38"/>
      <c r="KBD101" s="37"/>
      <c r="KBE101" s="37"/>
      <c r="KBF101" s="38"/>
      <c r="KBG101" s="37"/>
      <c r="KBH101" s="37"/>
      <c r="KBI101" s="38"/>
      <c r="KBJ101" s="34"/>
      <c r="KBK101" s="35"/>
      <c r="KBL101" s="36"/>
      <c r="KBM101" s="37"/>
      <c r="KBN101" s="37"/>
      <c r="KBO101" s="38"/>
      <c r="KBP101" s="37"/>
      <c r="KBQ101" s="37"/>
      <c r="KBR101" s="38"/>
      <c r="KBS101" s="37"/>
      <c r="KBT101" s="37"/>
      <c r="KBU101" s="38"/>
      <c r="KBV101" s="34"/>
      <c r="KBW101" s="35"/>
      <c r="KBX101" s="36"/>
      <c r="KBY101" s="37"/>
      <c r="KBZ101" s="37"/>
      <c r="KCA101" s="38"/>
      <c r="KCB101" s="37"/>
      <c r="KCC101" s="37"/>
      <c r="KCD101" s="38"/>
      <c r="KCE101" s="37"/>
      <c r="KCF101" s="37"/>
      <c r="KCG101" s="38"/>
      <c r="KCH101" s="34"/>
      <c r="KCI101" s="35"/>
      <c r="KCJ101" s="36"/>
      <c r="KCK101" s="37"/>
      <c r="KCL101" s="37"/>
      <c r="KCM101" s="38"/>
      <c r="KCN101" s="37"/>
      <c r="KCO101" s="37"/>
      <c r="KCP101" s="38"/>
      <c r="KCQ101" s="37"/>
      <c r="KCR101" s="37"/>
      <c r="KCS101" s="38"/>
      <c r="KCT101" s="34"/>
      <c r="KCU101" s="35"/>
      <c r="KCV101" s="36"/>
      <c r="KCW101" s="37"/>
      <c r="KCX101" s="37"/>
      <c r="KCY101" s="38"/>
      <c r="KCZ101" s="37"/>
      <c r="KDA101" s="37"/>
      <c r="KDB101" s="38"/>
      <c r="KDC101" s="37"/>
      <c r="KDD101" s="37"/>
      <c r="KDE101" s="38"/>
      <c r="KDF101" s="34"/>
      <c r="KDG101" s="35"/>
      <c r="KDH101" s="36"/>
      <c r="KDI101" s="37"/>
      <c r="KDJ101" s="37"/>
      <c r="KDK101" s="38"/>
      <c r="KDL101" s="37"/>
      <c r="KDM101" s="37"/>
      <c r="KDN101" s="38"/>
      <c r="KDO101" s="37"/>
      <c r="KDP101" s="37"/>
      <c r="KDQ101" s="38"/>
      <c r="KDR101" s="34"/>
      <c r="KDS101" s="35"/>
      <c r="KDT101" s="36"/>
      <c r="KDU101" s="37"/>
      <c r="KDV101" s="37"/>
      <c r="KDW101" s="38"/>
      <c r="KDX101" s="37"/>
      <c r="KDY101" s="37"/>
      <c r="KDZ101" s="38"/>
      <c r="KEA101" s="37"/>
      <c r="KEB101" s="37"/>
      <c r="KEC101" s="38"/>
      <c r="KED101" s="34"/>
      <c r="KEE101" s="35"/>
      <c r="KEF101" s="36"/>
      <c r="KEG101" s="37"/>
      <c r="KEH101" s="37"/>
      <c r="KEI101" s="38"/>
      <c r="KEJ101" s="37"/>
      <c r="KEK101" s="37"/>
      <c r="KEL101" s="38"/>
      <c r="KEM101" s="37"/>
      <c r="KEN101" s="37"/>
      <c r="KEO101" s="38"/>
      <c r="KEP101" s="34"/>
      <c r="KEQ101" s="35"/>
      <c r="KER101" s="36"/>
      <c r="KES101" s="37"/>
      <c r="KET101" s="37"/>
      <c r="KEU101" s="38"/>
      <c r="KEV101" s="37"/>
      <c r="KEW101" s="37"/>
      <c r="KEX101" s="38"/>
      <c r="KEY101" s="37"/>
      <c r="KEZ101" s="37"/>
      <c r="KFA101" s="38"/>
      <c r="KFB101" s="34"/>
      <c r="KFC101" s="35"/>
      <c r="KFD101" s="36"/>
      <c r="KFE101" s="37"/>
      <c r="KFF101" s="37"/>
      <c r="KFG101" s="38"/>
      <c r="KFH101" s="37"/>
      <c r="KFI101" s="37"/>
      <c r="KFJ101" s="38"/>
      <c r="KFK101" s="37"/>
      <c r="KFL101" s="37"/>
      <c r="KFM101" s="38"/>
      <c r="KFN101" s="34"/>
      <c r="KFO101" s="35"/>
      <c r="KFP101" s="36"/>
      <c r="KFQ101" s="37"/>
      <c r="KFR101" s="37"/>
      <c r="KFS101" s="38"/>
      <c r="KFT101" s="37"/>
      <c r="KFU101" s="37"/>
      <c r="KFV101" s="38"/>
      <c r="KFW101" s="37"/>
      <c r="KFX101" s="37"/>
      <c r="KFY101" s="38"/>
      <c r="KFZ101" s="34"/>
      <c r="KGA101" s="35"/>
      <c r="KGB101" s="36"/>
      <c r="KGC101" s="37"/>
      <c r="KGD101" s="37"/>
      <c r="KGE101" s="38"/>
      <c r="KGF101" s="37"/>
      <c r="KGG101" s="37"/>
      <c r="KGH101" s="38"/>
      <c r="KGI101" s="37"/>
      <c r="KGJ101" s="37"/>
      <c r="KGK101" s="38"/>
      <c r="KGL101" s="34"/>
      <c r="KGM101" s="35"/>
      <c r="KGN101" s="36"/>
      <c r="KGO101" s="37"/>
      <c r="KGP101" s="37"/>
      <c r="KGQ101" s="38"/>
      <c r="KGR101" s="37"/>
      <c r="KGS101" s="37"/>
      <c r="KGT101" s="38"/>
      <c r="KGU101" s="37"/>
      <c r="KGV101" s="37"/>
      <c r="KGW101" s="38"/>
      <c r="KGX101" s="34"/>
      <c r="KGY101" s="35"/>
      <c r="KGZ101" s="36"/>
      <c r="KHA101" s="37"/>
      <c r="KHB101" s="37"/>
      <c r="KHC101" s="38"/>
      <c r="KHD101" s="37"/>
      <c r="KHE101" s="37"/>
      <c r="KHF101" s="38"/>
      <c r="KHG101" s="37"/>
      <c r="KHH101" s="37"/>
      <c r="KHI101" s="38"/>
      <c r="KHJ101" s="34"/>
      <c r="KHK101" s="35"/>
      <c r="KHL101" s="36"/>
      <c r="KHM101" s="37"/>
      <c r="KHN101" s="37"/>
      <c r="KHO101" s="38"/>
      <c r="KHP101" s="37"/>
      <c r="KHQ101" s="37"/>
      <c r="KHR101" s="38"/>
      <c r="KHS101" s="37"/>
      <c r="KHT101" s="37"/>
      <c r="KHU101" s="38"/>
      <c r="KHV101" s="34"/>
      <c r="KHW101" s="35"/>
      <c r="KHX101" s="36"/>
      <c r="KHY101" s="37"/>
      <c r="KHZ101" s="37"/>
      <c r="KIA101" s="38"/>
      <c r="KIB101" s="37"/>
      <c r="KIC101" s="37"/>
      <c r="KID101" s="38"/>
      <c r="KIE101" s="37"/>
      <c r="KIF101" s="37"/>
      <c r="KIG101" s="38"/>
      <c r="KIH101" s="34"/>
      <c r="KII101" s="35"/>
      <c r="KIJ101" s="36"/>
      <c r="KIK101" s="37"/>
      <c r="KIL101" s="37"/>
      <c r="KIM101" s="38"/>
      <c r="KIN101" s="37"/>
      <c r="KIO101" s="37"/>
      <c r="KIP101" s="38"/>
      <c r="KIQ101" s="37"/>
      <c r="KIR101" s="37"/>
      <c r="KIS101" s="38"/>
      <c r="KIT101" s="34"/>
      <c r="KIU101" s="35"/>
      <c r="KIV101" s="36"/>
      <c r="KIW101" s="37"/>
      <c r="KIX101" s="37"/>
      <c r="KIY101" s="38"/>
      <c r="KIZ101" s="37"/>
      <c r="KJA101" s="37"/>
      <c r="KJB101" s="38"/>
      <c r="KJC101" s="37"/>
      <c r="KJD101" s="37"/>
      <c r="KJE101" s="38"/>
      <c r="KJF101" s="34"/>
      <c r="KJG101" s="35"/>
      <c r="KJH101" s="36"/>
      <c r="KJI101" s="37"/>
      <c r="KJJ101" s="37"/>
      <c r="KJK101" s="38"/>
      <c r="KJL101" s="37"/>
      <c r="KJM101" s="37"/>
      <c r="KJN101" s="38"/>
      <c r="KJO101" s="37"/>
      <c r="KJP101" s="37"/>
      <c r="KJQ101" s="38"/>
      <c r="KJR101" s="34"/>
      <c r="KJS101" s="35"/>
      <c r="KJT101" s="36"/>
      <c r="KJU101" s="37"/>
      <c r="KJV101" s="37"/>
      <c r="KJW101" s="38"/>
      <c r="KJX101" s="37"/>
      <c r="KJY101" s="37"/>
      <c r="KJZ101" s="38"/>
      <c r="KKA101" s="37"/>
      <c r="KKB101" s="37"/>
      <c r="KKC101" s="38"/>
      <c r="KKD101" s="34"/>
      <c r="KKE101" s="35"/>
      <c r="KKF101" s="36"/>
      <c r="KKG101" s="37"/>
      <c r="KKH101" s="37"/>
      <c r="KKI101" s="38"/>
      <c r="KKJ101" s="37"/>
      <c r="KKK101" s="37"/>
      <c r="KKL101" s="38"/>
      <c r="KKM101" s="37"/>
      <c r="KKN101" s="37"/>
      <c r="KKO101" s="38"/>
      <c r="KKP101" s="34"/>
      <c r="KKQ101" s="35"/>
      <c r="KKR101" s="36"/>
      <c r="KKS101" s="37"/>
      <c r="KKT101" s="37"/>
      <c r="KKU101" s="38"/>
      <c r="KKV101" s="37"/>
      <c r="KKW101" s="37"/>
      <c r="KKX101" s="38"/>
      <c r="KKY101" s="37"/>
      <c r="KKZ101" s="37"/>
      <c r="KLA101" s="38"/>
      <c r="KLB101" s="34"/>
      <c r="KLC101" s="35"/>
      <c r="KLD101" s="36"/>
      <c r="KLE101" s="37"/>
      <c r="KLF101" s="37"/>
      <c r="KLG101" s="38"/>
      <c r="KLH101" s="37"/>
      <c r="KLI101" s="37"/>
      <c r="KLJ101" s="38"/>
      <c r="KLK101" s="37"/>
      <c r="KLL101" s="37"/>
      <c r="KLM101" s="38"/>
      <c r="KLN101" s="34"/>
      <c r="KLO101" s="35"/>
      <c r="KLP101" s="36"/>
      <c r="KLQ101" s="37"/>
      <c r="KLR101" s="37"/>
      <c r="KLS101" s="38"/>
      <c r="KLT101" s="37"/>
      <c r="KLU101" s="37"/>
      <c r="KLV101" s="38"/>
      <c r="KLW101" s="37"/>
      <c r="KLX101" s="37"/>
      <c r="KLY101" s="38"/>
      <c r="KLZ101" s="34"/>
      <c r="KMA101" s="35"/>
      <c r="KMB101" s="36"/>
      <c r="KMC101" s="37"/>
      <c r="KMD101" s="37"/>
      <c r="KME101" s="38"/>
      <c r="KMF101" s="37"/>
      <c r="KMG101" s="37"/>
      <c r="KMH101" s="38"/>
      <c r="KMI101" s="37"/>
      <c r="KMJ101" s="37"/>
      <c r="KMK101" s="38"/>
      <c r="KML101" s="34"/>
      <c r="KMM101" s="35"/>
      <c r="KMN101" s="36"/>
      <c r="KMO101" s="37"/>
      <c r="KMP101" s="37"/>
      <c r="KMQ101" s="38"/>
      <c r="KMR101" s="37"/>
      <c r="KMS101" s="37"/>
      <c r="KMT101" s="38"/>
      <c r="KMU101" s="37"/>
      <c r="KMV101" s="37"/>
      <c r="KMW101" s="38"/>
      <c r="KMX101" s="34"/>
      <c r="KMY101" s="35"/>
      <c r="KMZ101" s="36"/>
      <c r="KNA101" s="37"/>
      <c r="KNB101" s="37"/>
      <c r="KNC101" s="38"/>
      <c r="KND101" s="37"/>
      <c r="KNE101" s="37"/>
      <c r="KNF101" s="38"/>
      <c r="KNG101" s="37"/>
      <c r="KNH101" s="37"/>
      <c r="KNI101" s="38"/>
      <c r="KNJ101" s="34"/>
      <c r="KNK101" s="35"/>
      <c r="KNL101" s="36"/>
      <c r="KNM101" s="37"/>
      <c r="KNN101" s="37"/>
      <c r="KNO101" s="38"/>
      <c r="KNP101" s="37"/>
      <c r="KNQ101" s="37"/>
      <c r="KNR101" s="38"/>
      <c r="KNS101" s="37"/>
      <c r="KNT101" s="37"/>
      <c r="KNU101" s="38"/>
      <c r="KNV101" s="34"/>
      <c r="KNW101" s="35"/>
      <c r="KNX101" s="36"/>
      <c r="KNY101" s="37"/>
      <c r="KNZ101" s="37"/>
      <c r="KOA101" s="38"/>
      <c r="KOB101" s="37"/>
      <c r="KOC101" s="37"/>
      <c r="KOD101" s="38"/>
      <c r="KOE101" s="37"/>
      <c r="KOF101" s="37"/>
      <c r="KOG101" s="38"/>
      <c r="KOH101" s="34"/>
      <c r="KOI101" s="35"/>
      <c r="KOJ101" s="36"/>
      <c r="KOK101" s="37"/>
      <c r="KOL101" s="37"/>
      <c r="KOM101" s="38"/>
      <c r="KON101" s="37"/>
      <c r="KOO101" s="37"/>
      <c r="KOP101" s="38"/>
      <c r="KOQ101" s="37"/>
      <c r="KOR101" s="37"/>
      <c r="KOS101" s="38"/>
      <c r="KOT101" s="34"/>
      <c r="KOU101" s="35"/>
      <c r="KOV101" s="36"/>
      <c r="KOW101" s="37"/>
      <c r="KOX101" s="37"/>
      <c r="KOY101" s="38"/>
      <c r="KOZ101" s="37"/>
      <c r="KPA101" s="37"/>
      <c r="KPB101" s="38"/>
      <c r="KPC101" s="37"/>
      <c r="KPD101" s="37"/>
      <c r="KPE101" s="38"/>
      <c r="KPF101" s="34"/>
      <c r="KPG101" s="35"/>
      <c r="KPH101" s="36"/>
      <c r="KPI101" s="37"/>
      <c r="KPJ101" s="37"/>
      <c r="KPK101" s="38"/>
      <c r="KPL101" s="37"/>
      <c r="KPM101" s="37"/>
      <c r="KPN101" s="38"/>
      <c r="KPO101" s="37"/>
      <c r="KPP101" s="37"/>
      <c r="KPQ101" s="38"/>
      <c r="KPR101" s="34"/>
      <c r="KPS101" s="35"/>
      <c r="KPT101" s="36"/>
      <c r="KPU101" s="37"/>
      <c r="KPV101" s="37"/>
      <c r="KPW101" s="38"/>
      <c r="KPX101" s="37"/>
      <c r="KPY101" s="37"/>
      <c r="KPZ101" s="38"/>
      <c r="KQA101" s="37"/>
      <c r="KQB101" s="37"/>
      <c r="KQC101" s="38"/>
      <c r="KQD101" s="34"/>
      <c r="KQE101" s="35"/>
      <c r="KQF101" s="36"/>
      <c r="KQG101" s="37"/>
      <c r="KQH101" s="37"/>
      <c r="KQI101" s="38"/>
      <c r="KQJ101" s="37"/>
      <c r="KQK101" s="37"/>
      <c r="KQL101" s="38"/>
      <c r="KQM101" s="37"/>
      <c r="KQN101" s="37"/>
      <c r="KQO101" s="38"/>
      <c r="KQP101" s="34"/>
      <c r="KQQ101" s="35"/>
      <c r="KQR101" s="36"/>
      <c r="KQS101" s="37"/>
      <c r="KQT101" s="37"/>
      <c r="KQU101" s="38"/>
      <c r="KQV101" s="37"/>
      <c r="KQW101" s="37"/>
      <c r="KQX101" s="38"/>
      <c r="KQY101" s="37"/>
      <c r="KQZ101" s="37"/>
      <c r="KRA101" s="38"/>
      <c r="KRB101" s="34"/>
      <c r="KRC101" s="35"/>
      <c r="KRD101" s="36"/>
      <c r="KRE101" s="37"/>
      <c r="KRF101" s="37"/>
      <c r="KRG101" s="38"/>
      <c r="KRH101" s="37"/>
      <c r="KRI101" s="37"/>
      <c r="KRJ101" s="38"/>
      <c r="KRK101" s="37"/>
      <c r="KRL101" s="37"/>
      <c r="KRM101" s="38"/>
      <c r="KRN101" s="34"/>
      <c r="KRO101" s="35"/>
      <c r="KRP101" s="36"/>
      <c r="KRQ101" s="37"/>
      <c r="KRR101" s="37"/>
      <c r="KRS101" s="38"/>
      <c r="KRT101" s="37"/>
      <c r="KRU101" s="37"/>
      <c r="KRV101" s="38"/>
      <c r="KRW101" s="37"/>
      <c r="KRX101" s="37"/>
      <c r="KRY101" s="38"/>
      <c r="KRZ101" s="34"/>
      <c r="KSA101" s="35"/>
      <c r="KSB101" s="36"/>
      <c r="KSC101" s="37"/>
      <c r="KSD101" s="37"/>
      <c r="KSE101" s="38"/>
      <c r="KSF101" s="37"/>
      <c r="KSG101" s="37"/>
      <c r="KSH101" s="38"/>
      <c r="KSI101" s="37"/>
      <c r="KSJ101" s="37"/>
      <c r="KSK101" s="38"/>
      <c r="KSL101" s="34"/>
      <c r="KSM101" s="35"/>
      <c r="KSN101" s="36"/>
      <c r="KSO101" s="37"/>
      <c r="KSP101" s="37"/>
      <c r="KSQ101" s="38"/>
      <c r="KSR101" s="37"/>
      <c r="KSS101" s="37"/>
      <c r="KST101" s="38"/>
      <c r="KSU101" s="37"/>
      <c r="KSV101" s="37"/>
      <c r="KSW101" s="38"/>
      <c r="KSX101" s="34"/>
      <c r="KSY101" s="35"/>
      <c r="KSZ101" s="36"/>
      <c r="KTA101" s="37"/>
      <c r="KTB101" s="37"/>
      <c r="KTC101" s="38"/>
      <c r="KTD101" s="37"/>
      <c r="KTE101" s="37"/>
      <c r="KTF101" s="38"/>
      <c r="KTG101" s="37"/>
      <c r="KTH101" s="37"/>
      <c r="KTI101" s="38"/>
      <c r="KTJ101" s="34"/>
      <c r="KTK101" s="35"/>
      <c r="KTL101" s="36"/>
      <c r="KTM101" s="37"/>
      <c r="KTN101" s="37"/>
      <c r="KTO101" s="38"/>
      <c r="KTP101" s="37"/>
      <c r="KTQ101" s="37"/>
      <c r="KTR101" s="38"/>
      <c r="KTS101" s="37"/>
      <c r="KTT101" s="37"/>
      <c r="KTU101" s="38"/>
      <c r="KTV101" s="34"/>
      <c r="KTW101" s="35"/>
      <c r="KTX101" s="36"/>
      <c r="KTY101" s="37"/>
      <c r="KTZ101" s="37"/>
      <c r="KUA101" s="38"/>
      <c r="KUB101" s="37"/>
      <c r="KUC101" s="37"/>
      <c r="KUD101" s="38"/>
      <c r="KUE101" s="37"/>
      <c r="KUF101" s="37"/>
      <c r="KUG101" s="38"/>
      <c r="KUH101" s="34"/>
      <c r="KUI101" s="35"/>
      <c r="KUJ101" s="36"/>
      <c r="KUK101" s="37"/>
      <c r="KUL101" s="37"/>
      <c r="KUM101" s="38"/>
      <c r="KUN101" s="37"/>
      <c r="KUO101" s="37"/>
      <c r="KUP101" s="38"/>
      <c r="KUQ101" s="37"/>
      <c r="KUR101" s="37"/>
      <c r="KUS101" s="38"/>
      <c r="KUT101" s="34"/>
      <c r="KUU101" s="35"/>
      <c r="KUV101" s="36"/>
      <c r="KUW101" s="37"/>
      <c r="KUX101" s="37"/>
      <c r="KUY101" s="38"/>
      <c r="KUZ101" s="37"/>
      <c r="KVA101" s="37"/>
      <c r="KVB101" s="38"/>
      <c r="KVC101" s="37"/>
      <c r="KVD101" s="37"/>
      <c r="KVE101" s="38"/>
      <c r="KVF101" s="34"/>
      <c r="KVG101" s="35"/>
      <c r="KVH101" s="36"/>
      <c r="KVI101" s="37"/>
      <c r="KVJ101" s="37"/>
      <c r="KVK101" s="38"/>
      <c r="KVL101" s="37"/>
      <c r="KVM101" s="37"/>
      <c r="KVN101" s="38"/>
      <c r="KVO101" s="37"/>
      <c r="KVP101" s="37"/>
      <c r="KVQ101" s="38"/>
      <c r="KVR101" s="34"/>
      <c r="KVS101" s="35"/>
      <c r="KVT101" s="36"/>
      <c r="KVU101" s="37"/>
      <c r="KVV101" s="37"/>
      <c r="KVW101" s="38"/>
      <c r="KVX101" s="37"/>
      <c r="KVY101" s="37"/>
      <c r="KVZ101" s="38"/>
      <c r="KWA101" s="37"/>
      <c r="KWB101" s="37"/>
      <c r="KWC101" s="38"/>
      <c r="KWD101" s="34"/>
      <c r="KWE101" s="35"/>
      <c r="KWF101" s="36"/>
      <c r="KWG101" s="37"/>
      <c r="KWH101" s="37"/>
      <c r="KWI101" s="38"/>
      <c r="KWJ101" s="37"/>
      <c r="KWK101" s="37"/>
      <c r="KWL101" s="38"/>
      <c r="KWM101" s="37"/>
      <c r="KWN101" s="37"/>
      <c r="KWO101" s="38"/>
      <c r="KWP101" s="34"/>
      <c r="KWQ101" s="35"/>
      <c r="KWR101" s="36"/>
      <c r="KWS101" s="37"/>
      <c r="KWT101" s="37"/>
      <c r="KWU101" s="38"/>
      <c r="KWV101" s="37"/>
      <c r="KWW101" s="37"/>
      <c r="KWX101" s="38"/>
      <c r="KWY101" s="37"/>
      <c r="KWZ101" s="37"/>
      <c r="KXA101" s="38"/>
      <c r="KXB101" s="34"/>
      <c r="KXC101" s="35"/>
      <c r="KXD101" s="36"/>
      <c r="KXE101" s="37"/>
      <c r="KXF101" s="37"/>
      <c r="KXG101" s="38"/>
      <c r="KXH101" s="37"/>
      <c r="KXI101" s="37"/>
      <c r="KXJ101" s="38"/>
      <c r="KXK101" s="37"/>
      <c r="KXL101" s="37"/>
      <c r="KXM101" s="38"/>
      <c r="KXN101" s="34"/>
      <c r="KXO101" s="35"/>
      <c r="KXP101" s="36"/>
      <c r="KXQ101" s="37"/>
      <c r="KXR101" s="37"/>
      <c r="KXS101" s="38"/>
      <c r="KXT101" s="37"/>
      <c r="KXU101" s="37"/>
      <c r="KXV101" s="38"/>
      <c r="KXW101" s="37"/>
      <c r="KXX101" s="37"/>
      <c r="KXY101" s="38"/>
      <c r="KXZ101" s="34"/>
      <c r="KYA101" s="35"/>
      <c r="KYB101" s="36"/>
      <c r="KYC101" s="37"/>
      <c r="KYD101" s="37"/>
      <c r="KYE101" s="38"/>
      <c r="KYF101" s="37"/>
      <c r="KYG101" s="37"/>
      <c r="KYH101" s="38"/>
      <c r="KYI101" s="37"/>
      <c r="KYJ101" s="37"/>
      <c r="KYK101" s="38"/>
      <c r="KYL101" s="34"/>
      <c r="KYM101" s="35"/>
      <c r="KYN101" s="36"/>
      <c r="KYO101" s="37"/>
      <c r="KYP101" s="37"/>
      <c r="KYQ101" s="38"/>
      <c r="KYR101" s="37"/>
      <c r="KYS101" s="37"/>
      <c r="KYT101" s="38"/>
      <c r="KYU101" s="37"/>
      <c r="KYV101" s="37"/>
      <c r="KYW101" s="38"/>
      <c r="KYX101" s="34"/>
      <c r="KYY101" s="35"/>
      <c r="KYZ101" s="36"/>
      <c r="KZA101" s="37"/>
      <c r="KZB101" s="37"/>
      <c r="KZC101" s="38"/>
      <c r="KZD101" s="37"/>
      <c r="KZE101" s="37"/>
      <c r="KZF101" s="38"/>
      <c r="KZG101" s="37"/>
      <c r="KZH101" s="37"/>
      <c r="KZI101" s="38"/>
      <c r="KZJ101" s="34"/>
      <c r="KZK101" s="35"/>
      <c r="KZL101" s="36"/>
      <c r="KZM101" s="37"/>
      <c r="KZN101" s="37"/>
      <c r="KZO101" s="38"/>
      <c r="KZP101" s="37"/>
      <c r="KZQ101" s="37"/>
      <c r="KZR101" s="38"/>
      <c r="KZS101" s="37"/>
      <c r="KZT101" s="37"/>
      <c r="KZU101" s="38"/>
      <c r="KZV101" s="34"/>
      <c r="KZW101" s="35"/>
      <c r="KZX101" s="36"/>
      <c r="KZY101" s="37"/>
      <c r="KZZ101" s="37"/>
      <c r="LAA101" s="38"/>
      <c r="LAB101" s="37"/>
      <c r="LAC101" s="37"/>
      <c r="LAD101" s="38"/>
      <c r="LAE101" s="37"/>
      <c r="LAF101" s="37"/>
      <c r="LAG101" s="38"/>
      <c r="LAH101" s="34"/>
      <c r="LAI101" s="35"/>
      <c r="LAJ101" s="36"/>
      <c r="LAK101" s="37"/>
      <c r="LAL101" s="37"/>
      <c r="LAM101" s="38"/>
      <c r="LAN101" s="37"/>
      <c r="LAO101" s="37"/>
      <c r="LAP101" s="38"/>
      <c r="LAQ101" s="37"/>
      <c r="LAR101" s="37"/>
      <c r="LAS101" s="38"/>
      <c r="LAT101" s="34"/>
      <c r="LAU101" s="35"/>
      <c r="LAV101" s="36"/>
      <c r="LAW101" s="37"/>
      <c r="LAX101" s="37"/>
      <c r="LAY101" s="38"/>
      <c r="LAZ101" s="37"/>
      <c r="LBA101" s="37"/>
      <c r="LBB101" s="38"/>
      <c r="LBC101" s="37"/>
      <c r="LBD101" s="37"/>
      <c r="LBE101" s="38"/>
      <c r="LBF101" s="34"/>
      <c r="LBG101" s="35"/>
      <c r="LBH101" s="36"/>
      <c r="LBI101" s="37"/>
      <c r="LBJ101" s="37"/>
      <c r="LBK101" s="38"/>
      <c r="LBL101" s="37"/>
      <c r="LBM101" s="37"/>
      <c r="LBN101" s="38"/>
      <c r="LBO101" s="37"/>
      <c r="LBP101" s="37"/>
      <c r="LBQ101" s="38"/>
      <c r="LBR101" s="34"/>
      <c r="LBS101" s="35"/>
      <c r="LBT101" s="36"/>
      <c r="LBU101" s="37"/>
      <c r="LBV101" s="37"/>
      <c r="LBW101" s="38"/>
      <c r="LBX101" s="37"/>
      <c r="LBY101" s="37"/>
      <c r="LBZ101" s="38"/>
      <c r="LCA101" s="37"/>
      <c r="LCB101" s="37"/>
      <c r="LCC101" s="38"/>
      <c r="LCD101" s="34"/>
      <c r="LCE101" s="35"/>
      <c r="LCF101" s="36"/>
      <c r="LCG101" s="37"/>
      <c r="LCH101" s="37"/>
      <c r="LCI101" s="38"/>
      <c r="LCJ101" s="37"/>
      <c r="LCK101" s="37"/>
      <c r="LCL101" s="38"/>
      <c r="LCM101" s="37"/>
      <c r="LCN101" s="37"/>
      <c r="LCO101" s="38"/>
      <c r="LCP101" s="34"/>
      <c r="LCQ101" s="35"/>
      <c r="LCR101" s="36"/>
      <c r="LCS101" s="37"/>
      <c r="LCT101" s="37"/>
      <c r="LCU101" s="38"/>
      <c r="LCV101" s="37"/>
      <c r="LCW101" s="37"/>
      <c r="LCX101" s="38"/>
      <c r="LCY101" s="37"/>
      <c r="LCZ101" s="37"/>
      <c r="LDA101" s="38"/>
      <c r="LDB101" s="34"/>
      <c r="LDC101" s="35"/>
      <c r="LDD101" s="36"/>
      <c r="LDE101" s="37"/>
      <c r="LDF101" s="37"/>
      <c r="LDG101" s="38"/>
      <c r="LDH101" s="37"/>
      <c r="LDI101" s="37"/>
      <c r="LDJ101" s="38"/>
      <c r="LDK101" s="37"/>
      <c r="LDL101" s="37"/>
      <c r="LDM101" s="38"/>
      <c r="LDN101" s="34"/>
      <c r="LDO101" s="35"/>
      <c r="LDP101" s="36"/>
      <c r="LDQ101" s="37"/>
      <c r="LDR101" s="37"/>
      <c r="LDS101" s="38"/>
      <c r="LDT101" s="37"/>
      <c r="LDU101" s="37"/>
      <c r="LDV101" s="38"/>
      <c r="LDW101" s="37"/>
      <c r="LDX101" s="37"/>
      <c r="LDY101" s="38"/>
      <c r="LDZ101" s="34"/>
      <c r="LEA101" s="35"/>
      <c r="LEB101" s="36"/>
      <c r="LEC101" s="37"/>
      <c r="LED101" s="37"/>
      <c r="LEE101" s="38"/>
      <c r="LEF101" s="37"/>
      <c r="LEG101" s="37"/>
      <c r="LEH101" s="38"/>
      <c r="LEI101" s="37"/>
      <c r="LEJ101" s="37"/>
      <c r="LEK101" s="38"/>
      <c r="LEL101" s="34"/>
      <c r="LEM101" s="35"/>
      <c r="LEN101" s="36"/>
      <c r="LEO101" s="37"/>
      <c r="LEP101" s="37"/>
      <c r="LEQ101" s="38"/>
      <c r="LER101" s="37"/>
      <c r="LES101" s="37"/>
      <c r="LET101" s="38"/>
      <c r="LEU101" s="37"/>
      <c r="LEV101" s="37"/>
      <c r="LEW101" s="38"/>
      <c r="LEX101" s="34"/>
      <c r="LEY101" s="35"/>
      <c r="LEZ101" s="36"/>
      <c r="LFA101" s="37"/>
      <c r="LFB101" s="37"/>
      <c r="LFC101" s="38"/>
      <c r="LFD101" s="37"/>
      <c r="LFE101" s="37"/>
      <c r="LFF101" s="38"/>
      <c r="LFG101" s="37"/>
      <c r="LFH101" s="37"/>
      <c r="LFI101" s="38"/>
      <c r="LFJ101" s="34"/>
      <c r="LFK101" s="35"/>
      <c r="LFL101" s="36"/>
      <c r="LFM101" s="37"/>
      <c r="LFN101" s="37"/>
      <c r="LFO101" s="38"/>
      <c r="LFP101" s="37"/>
      <c r="LFQ101" s="37"/>
      <c r="LFR101" s="38"/>
      <c r="LFS101" s="37"/>
      <c r="LFT101" s="37"/>
      <c r="LFU101" s="38"/>
      <c r="LFV101" s="34"/>
      <c r="LFW101" s="35"/>
      <c r="LFX101" s="36"/>
      <c r="LFY101" s="37"/>
      <c r="LFZ101" s="37"/>
      <c r="LGA101" s="38"/>
      <c r="LGB101" s="37"/>
      <c r="LGC101" s="37"/>
      <c r="LGD101" s="38"/>
      <c r="LGE101" s="37"/>
      <c r="LGF101" s="37"/>
      <c r="LGG101" s="38"/>
      <c r="LGH101" s="34"/>
      <c r="LGI101" s="35"/>
      <c r="LGJ101" s="36"/>
      <c r="LGK101" s="37"/>
      <c r="LGL101" s="37"/>
      <c r="LGM101" s="38"/>
      <c r="LGN101" s="37"/>
      <c r="LGO101" s="37"/>
      <c r="LGP101" s="38"/>
      <c r="LGQ101" s="37"/>
      <c r="LGR101" s="37"/>
      <c r="LGS101" s="38"/>
      <c r="LGT101" s="34"/>
      <c r="LGU101" s="35"/>
      <c r="LGV101" s="36"/>
      <c r="LGW101" s="37"/>
      <c r="LGX101" s="37"/>
      <c r="LGY101" s="38"/>
      <c r="LGZ101" s="37"/>
      <c r="LHA101" s="37"/>
      <c r="LHB101" s="38"/>
      <c r="LHC101" s="37"/>
      <c r="LHD101" s="37"/>
      <c r="LHE101" s="38"/>
      <c r="LHF101" s="34"/>
      <c r="LHG101" s="35"/>
      <c r="LHH101" s="36"/>
      <c r="LHI101" s="37"/>
      <c r="LHJ101" s="37"/>
      <c r="LHK101" s="38"/>
      <c r="LHL101" s="37"/>
      <c r="LHM101" s="37"/>
      <c r="LHN101" s="38"/>
      <c r="LHO101" s="37"/>
      <c r="LHP101" s="37"/>
      <c r="LHQ101" s="38"/>
      <c r="LHR101" s="34"/>
      <c r="LHS101" s="35"/>
      <c r="LHT101" s="36"/>
      <c r="LHU101" s="37"/>
      <c r="LHV101" s="37"/>
      <c r="LHW101" s="38"/>
      <c r="LHX101" s="37"/>
      <c r="LHY101" s="37"/>
      <c r="LHZ101" s="38"/>
      <c r="LIA101" s="37"/>
      <c r="LIB101" s="37"/>
      <c r="LIC101" s="38"/>
      <c r="LID101" s="34"/>
      <c r="LIE101" s="35"/>
      <c r="LIF101" s="36"/>
      <c r="LIG101" s="37"/>
      <c r="LIH101" s="37"/>
      <c r="LII101" s="38"/>
      <c r="LIJ101" s="37"/>
      <c r="LIK101" s="37"/>
      <c r="LIL101" s="38"/>
      <c r="LIM101" s="37"/>
      <c r="LIN101" s="37"/>
      <c r="LIO101" s="38"/>
      <c r="LIP101" s="34"/>
      <c r="LIQ101" s="35"/>
      <c r="LIR101" s="36"/>
      <c r="LIS101" s="37"/>
      <c r="LIT101" s="37"/>
      <c r="LIU101" s="38"/>
      <c r="LIV101" s="37"/>
      <c r="LIW101" s="37"/>
      <c r="LIX101" s="38"/>
      <c r="LIY101" s="37"/>
      <c r="LIZ101" s="37"/>
      <c r="LJA101" s="38"/>
      <c r="LJB101" s="34"/>
      <c r="LJC101" s="35"/>
      <c r="LJD101" s="36"/>
      <c r="LJE101" s="37"/>
      <c r="LJF101" s="37"/>
      <c r="LJG101" s="38"/>
      <c r="LJH101" s="37"/>
      <c r="LJI101" s="37"/>
      <c r="LJJ101" s="38"/>
      <c r="LJK101" s="37"/>
      <c r="LJL101" s="37"/>
      <c r="LJM101" s="38"/>
      <c r="LJN101" s="34"/>
      <c r="LJO101" s="35"/>
      <c r="LJP101" s="36"/>
      <c r="LJQ101" s="37"/>
      <c r="LJR101" s="37"/>
      <c r="LJS101" s="38"/>
      <c r="LJT101" s="37"/>
      <c r="LJU101" s="37"/>
      <c r="LJV101" s="38"/>
      <c r="LJW101" s="37"/>
      <c r="LJX101" s="37"/>
      <c r="LJY101" s="38"/>
      <c r="LJZ101" s="34"/>
      <c r="LKA101" s="35"/>
      <c r="LKB101" s="36"/>
      <c r="LKC101" s="37"/>
      <c r="LKD101" s="37"/>
      <c r="LKE101" s="38"/>
      <c r="LKF101" s="37"/>
      <c r="LKG101" s="37"/>
      <c r="LKH101" s="38"/>
      <c r="LKI101" s="37"/>
      <c r="LKJ101" s="37"/>
      <c r="LKK101" s="38"/>
      <c r="LKL101" s="34"/>
      <c r="LKM101" s="35"/>
      <c r="LKN101" s="36"/>
      <c r="LKO101" s="37"/>
      <c r="LKP101" s="37"/>
      <c r="LKQ101" s="38"/>
      <c r="LKR101" s="37"/>
      <c r="LKS101" s="37"/>
      <c r="LKT101" s="38"/>
      <c r="LKU101" s="37"/>
      <c r="LKV101" s="37"/>
      <c r="LKW101" s="38"/>
      <c r="LKX101" s="34"/>
      <c r="LKY101" s="35"/>
      <c r="LKZ101" s="36"/>
      <c r="LLA101" s="37"/>
      <c r="LLB101" s="37"/>
      <c r="LLC101" s="38"/>
      <c r="LLD101" s="37"/>
      <c r="LLE101" s="37"/>
      <c r="LLF101" s="38"/>
      <c r="LLG101" s="37"/>
      <c r="LLH101" s="37"/>
      <c r="LLI101" s="38"/>
      <c r="LLJ101" s="34"/>
      <c r="LLK101" s="35"/>
      <c r="LLL101" s="36"/>
      <c r="LLM101" s="37"/>
      <c r="LLN101" s="37"/>
      <c r="LLO101" s="38"/>
      <c r="LLP101" s="37"/>
      <c r="LLQ101" s="37"/>
      <c r="LLR101" s="38"/>
      <c r="LLS101" s="37"/>
      <c r="LLT101" s="37"/>
      <c r="LLU101" s="38"/>
      <c r="LLV101" s="34"/>
      <c r="LLW101" s="35"/>
      <c r="LLX101" s="36"/>
      <c r="LLY101" s="37"/>
      <c r="LLZ101" s="37"/>
      <c r="LMA101" s="38"/>
      <c r="LMB101" s="37"/>
      <c r="LMC101" s="37"/>
      <c r="LMD101" s="38"/>
      <c r="LME101" s="37"/>
      <c r="LMF101" s="37"/>
      <c r="LMG101" s="38"/>
      <c r="LMH101" s="34"/>
      <c r="LMI101" s="35"/>
      <c r="LMJ101" s="36"/>
      <c r="LMK101" s="37"/>
      <c r="LML101" s="37"/>
      <c r="LMM101" s="38"/>
      <c r="LMN101" s="37"/>
      <c r="LMO101" s="37"/>
      <c r="LMP101" s="38"/>
      <c r="LMQ101" s="37"/>
      <c r="LMR101" s="37"/>
      <c r="LMS101" s="38"/>
      <c r="LMT101" s="34"/>
      <c r="LMU101" s="35"/>
      <c r="LMV101" s="36"/>
      <c r="LMW101" s="37"/>
      <c r="LMX101" s="37"/>
      <c r="LMY101" s="38"/>
      <c r="LMZ101" s="37"/>
      <c r="LNA101" s="37"/>
      <c r="LNB101" s="38"/>
      <c r="LNC101" s="37"/>
      <c r="LND101" s="37"/>
      <c r="LNE101" s="38"/>
      <c r="LNF101" s="34"/>
      <c r="LNG101" s="35"/>
      <c r="LNH101" s="36"/>
      <c r="LNI101" s="37"/>
      <c r="LNJ101" s="37"/>
      <c r="LNK101" s="38"/>
      <c r="LNL101" s="37"/>
      <c r="LNM101" s="37"/>
      <c r="LNN101" s="38"/>
      <c r="LNO101" s="37"/>
      <c r="LNP101" s="37"/>
      <c r="LNQ101" s="38"/>
      <c r="LNR101" s="34"/>
      <c r="LNS101" s="35"/>
      <c r="LNT101" s="36"/>
      <c r="LNU101" s="37"/>
      <c r="LNV101" s="37"/>
      <c r="LNW101" s="38"/>
      <c r="LNX101" s="37"/>
      <c r="LNY101" s="37"/>
      <c r="LNZ101" s="38"/>
      <c r="LOA101" s="37"/>
      <c r="LOB101" s="37"/>
      <c r="LOC101" s="38"/>
      <c r="LOD101" s="34"/>
      <c r="LOE101" s="35"/>
      <c r="LOF101" s="36"/>
      <c r="LOG101" s="37"/>
      <c r="LOH101" s="37"/>
      <c r="LOI101" s="38"/>
      <c r="LOJ101" s="37"/>
      <c r="LOK101" s="37"/>
      <c r="LOL101" s="38"/>
      <c r="LOM101" s="37"/>
      <c r="LON101" s="37"/>
      <c r="LOO101" s="38"/>
      <c r="LOP101" s="34"/>
      <c r="LOQ101" s="35"/>
      <c r="LOR101" s="36"/>
      <c r="LOS101" s="37"/>
      <c r="LOT101" s="37"/>
      <c r="LOU101" s="38"/>
      <c r="LOV101" s="37"/>
      <c r="LOW101" s="37"/>
      <c r="LOX101" s="38"/>
      <c r="LOY101" s="37"/>
      <c r="LOZ101" s="37"/>
      <c r="LPA101" s="38"/>
      <c r="LPB101" s="34"/>
      <c r="LPC101" s="35"/>
      <c r="LPD101" s="36"/>
      <c r="LPE101" s="37"/>
      <c r="LPF101" s="37"/>
      <c r="LPG101" s="38"/>
      <c r="LPH101" s="37"/>
      <c r="LPI101" s="37"/>
      <c r="LPJ101" s="38"/>
      <c r="LPK101" s="37"/>
      <c r="LPL101" s="37"/>
      <c r="LPM101" s="38"/>
      <c r="LPN101" s="34"/>
      <c r="LPO101" s="35"/>
      <c r="LPP101" s="36"/>
      <c r="LPQ101" s="37"/>
      <c r="LPR101" s="37"/>
      <c r="LPS101" s="38"/>
      <c r="LPT101" s="37"/>
      <c r="LPU101" s="37"/>
      <c r="LPV101" s="38"/>
      <c r="LPW101" s="37"/>
      <c r="LPX101" s="37"/>
      <c r="LPY101" s="38"/>
      <c r="LPZ101" s="34"/>
      <c r="LQA101" s="35"/>
      <c r="LQB101" s="36"/>
      <c r="LQC101" s="37"/>
      <c r="LQD101" s="37"/>
      <c r="LQE101" s="38"/>
      <c r="LQF101" s="37"/>
      <c r="LQG101" s="37"/>
      <c r="LQH101" s="38"/>
      <c r="LQI101" s="37"/>
      <c r="LQJ101" s="37"/>
      <c r="LQK101" s="38"/>
      <c r="LQL101" s="34"/>
      <c r="LQM101" s="35"/>
      <c r="LQN101" s="36"/>
      <c r="LQO101" s="37"/>
      <c r="LQP101" s="37"/>
      <c r="LQQ101" s="38"/>
      <c r="LQR101" s="37"/>
      <c r="LQS101" s="37"/>
      <c r="LQT101" s="38"/>
      <c r="LQU101" s="37"/>
      <c r="LQV101" s="37"/>
      <c r="LQW101" s="38"/>
      <c r="LQX101" s="34"/>
      <c r="LQY101" s="35"/>
      <c r="LQZ101" s="36"/>
      <c r="LRA101" s="37"/>
      <c r="LRB101" s="37"/>
      <c r="LRC101" s="38"/>
      <c r="LRD101" s="37"/>
      <c r="LRE101" s="37"/>
      <c r="LRF101" s="38"/>
      <c r="LRG101" s="37"/>
      <c r="LRH101" s="37"/>
      <c r="LRI101" s="38"/>
      <c r="LRJ101" s="34"/>
      <c r="LRK101" s="35"/>
      <c r="LRL101" s="36"/>
      <c r="LRM101" s="37"/>
      <c r="LRN101" s="37"/>
      <c r="LRO101" s="38"/>
      <c r="LRP101" s="37"/>
      <c r="LRQ101" s="37"/>
      <c r="LRR101" s="38"/>
      <c r="LRS101" s="37"/>
      <c r="LRT101" s="37"/>
      <c r="LRU101" s="38"/>
      <c r="LRV101" s="34"/>
      <c r="LRW101" s="35"/>
      <c r="LRX101" s="36"/>
      <c r="LRY101" s="37"/>
      <c r="LRZ101" s="37"/>
      <c r="LSA101" s="38"/>
      <c r="LSB101" s="37"/>
      <c r="LSC101" s="37"/>
      <c r="LSD101" s="38"/>
      <c r="LSE101" s="37"/>
      <c r="LSF101" s="37"/>
      <c r="LSG101" s="38"/>
      <c r="LSH101" s="34"/>
      <c r="LSI101" s="35"/>
      <c r="LSJ101" s="36"/>
      <c r="LSK101" s="37"/>
      <c r="LSL101" s="37"/>
      <c r="LSM101" s="38"/>
      <c r="LSN101" s="37"/>
      <c r="LSO101" s="37"/>
      <c r="LSP101" s="38"/>
      <c r="LSQ101" s="37"/>
      <c r="LSR101" s="37"/>
      <c r="LSS101" s="38"/>
      <c r="LST101" s="34"/>
      <c r="LSU101" s="35"/>
      <c r="LSV101" s="36"/>
      <c r="LSW101" s="37"/>
      <c r="LSX101" s="37"/>
      <c r="LSY101" s="38"/>
      <c r="LSZ101" s="37"/>
      <c r="LTA101" s="37"/>
      <c r="LTB101" s="38"/>
      <c r="LTC101" s="37"/>
      <c r="LTD101" s="37"/>
      <c r="LTE101" s="38"/>
      <c r="LTF101" s="34"/>
      <c r="LTG101" s="35"/>
      <c r="LTH101" s="36"/>
      <c r="LTI101" s="37"/>
      <c r="LTJ101" s="37"/>
      <c r="LTK101" s="38"/>
      <c r="LTL101" s="37"/>
      <c r="LTM101" s="37"/>
      <c r="LTN101" s="38"/>
      <c r="LTO101" s="37"/>
      <c r="LTP101" s="37"/>
      <c r="LTQ101" s="38"/>
      <c r="LTR101" s="34"/>
      <c r="LTS101" s="35"/>
      <c r="LTT101" s="36"/>
      <c r="LTU101" s="37"/>
      <c r="LTV101" s="37"/>
      <c r="LTW101" s="38"/>
      <c r="LTX101" s="37"/>
      <c r="LTY101" s="37"/>
      <c r="LTZ101" s="38"/>
      <c r="LUA101" s="37"/>
      <c r="LUB101" s="37"/>
      <c r="LUC101" s="38"/>
      <c r="LUD101" s="34"/>
      <c r="LUE101" s="35"/>
      <c r="LUF101" s="36"/>
      <c r="LUG101" s="37"/>
      <c r="LUH101" s="37"/>
      <c r="LUI101" s="38"/>
      <c r="LUJ101" s="37"/>
      <c r="LUK101" s="37"/>
      <c r="LUL101" s="38"/>
      <c r="LUM101" s="37"/>
      <c r="LUN101" s="37"/>
      <c r="LUO101" s="38"/>
      <c r="LUP101" s="34"/>
      <c r="LUQ101" s="35"/>
      <c r="LUR101" s="36"/>
      <c r="LUS101" s="37"/>
      <c r="LUT101" s="37"/>
      <c r="LUU101" s="38"/>
      <c r="LUV101" s="37"/>
      <c r="LUW101" s="37"/>
      <c r="LUX101" s="38"/>
      <c r="LUY101" s="37"/>
      <c r="LUZ101" s="37"/>
      <c r="LVA101" s="38"/>
      <c r="LVB101" s="34"/>
      <c r="LVC101" s="35"/>
      <c r="LVD101" s="36"/>
      <c r="LVE101" s="37"/>
      <c r="LVF101" s="37"/>
      <c r="LVG101" s="38"/>
      <c r="LVH101" s="37"/>
      <c r="LVI101" s="37"/>
      <c r="LVJ101" s="38"/>
      <c r="LVK101" s="37"/>
      <c r="LVL101" s="37"/>
      <c r="LVM101" s="38"/>
      <c r="LVN101" s="34"/>
      <c r="LVO101" s="35"/>
      <c r="LVP101" s="36"/>
      <c r="LVQ101" s="37"/>
      <c r="LVR101" s="37"/>
      <c r="LVS101" s="38"/>
      <c r="LVT101" s="37"/>
      <c r="LVU101" s="37"/>
      <c r="LVV101" s="38"/>
      <c r="LVW101" s="37"/>
      <c r="LVX101" s="37"/>
      <c r="LVY101" s="38"/>
      <c r="LVZ101" s="34"/>
      <c r="LWA101" s="35"/>
      <c r="LWB101" s="36"/>
      <c r="LWC101" s="37"/>
      <c r="LWD101" s="37"/>
      <c r="LWE101" s="38"/>
      <c r="LWF101" s="37"/>
      <c r="LWG101" s="37"/>
      <c r="LWH101" s="38"/>
      <c r="LWI101" s="37"/>
      <c r="LWJ101" s="37"/>
      <c r="LWK101" s="38"/>
      <c r="LWL101" s="34"/>
      <c r="LWM101" s="35"/>
      <c r="LWN101" s="36"/>
      <c r="LWO101" s="37"/>
      <c r="LWP101" s="37"/>
      <c r="LWQ101" s="38"/>
      <c r="LWR101" s="37"/>
      <c r="LWS101" s="37"/>
      <c r="LWT101" s="38"/>
      <c r="LWU101" s="37"/>
      <c r="LWV101" s="37"/>
      <c r="LWW101" s="38"/>
      <c r="LWX101" s="34"/>
      <c r="LWY101" s="35"/>
      <c r="LWZ101" s="36"/>
      <c r="LXA101" s="37"/>
      <c r="LXB101" s="37"/>
      <c r="LXC101" s="38"/>
      <c r="LXD101" s="37"/>
      <c r="LXE101" s="37"/>
      <c r="LXF101" s="38"/>
      <c r="LXG101" s="37"/>
      <c r="LXH101" s="37"/>
      <c r="LXI101" s="38"/>
      <c r="LXJ101" s="34"/>
      <c r="LXK101" s="35"/>
      <c r="LXL101" s="36"/>
      <c r="LXM101" s="37"/>
      <c r="LXN101" s="37"/>
      <c r="LXO101" s="38"/>
      <c r="LXP101" s="37"/>
      <c r="LXQ101" s="37"/>
      <c r="LXR101" s="38"/>
      <c r="LXS101" s="37"/>
      <c r="LXT101" s="37"/>
      <c r="LXU101" s="38"/>
      <c r="LXV101" s="34"/>
      <c r="LXW101" s="35"/>
      <c r="LXX101" s="36"/>
      <c r="LXY101" s="37"/>
      <c r="LXZ101" s="37"/>
      <c r="LYA101" s="38"/>
      <c r="LYB101" s="37"/>
      <c r="LYC101" s="37"/>
      <c r="LYD101" s="38"/>
      <c r="LYE101" s="37"/>
      <c r="LYF101" s="37"/>
      <c r="LYG101" s="38"/>
      <c r="LYH101" s="34"/>
      <c r="LYI101" s="35"/>
      <c r="LYJ101" s="36"/>
      <c r="LYK101" s="37"/>
      <c r="LYL101" s="37"/>
      <c r="LYM101" s="38"/>
      <c r="LYN101" s="37"/>
      <c r="LYO101" s="37"/>
      <c r="LYP101" s="38"/>
      <c r="LYQ101" s="37"/>
      <c r="LYR101" s="37"/>
      <c r="LYS101" s="38"/>
      <c r="LYT101" s="34"/>
      <c r="LYU101" s="35"/>
      <c r="LYV101" s="36"/>
      <c r="LYW101" s="37"/>
      <c r="LYX101" s="37"/>
      <c r="LYY101" s="38"/>
      <c r="LYZ101" s="37"/>
      <c r="LZA101" s="37"/>
      <c r="LZB101" s="38"/>
      <c r="LZC101" s="37"/>
      <c r="LZD101" s="37"/>
      <c r="LZE101" s="38"/>
      <c r="LZF101" s="34"/>
      <c r="LZG101" s="35"/>
      <c r="LZH101" s="36"/>
      <c r="LZI101" s="37"/>
      <c r="LZJ101" s="37"/>
      <c r="LZK101" s="38"/>
      <c r="LZL101" s="37"/>
      <c r="LZM101" s="37"/>
      <c r="LZN101" s="38"/>
      <c r="LZO101" s="37"/>
      <c r="LZP101" s="37"/>
      <c r="LZQ101" s="38"/>
      <c r="LZR101" s="34"/>
      <c r="LZS101" s="35"/>
      <c r="LZT101" s="36"/>
      <c r="LZU101" s="37"/>
      <c r="LZV101" s="37"/>
      <c r="LZW101" s="38"/>
      <c r="LZX101" s="37"/>
      <c r="LZY101" s="37"/>
      <c r="LZZ101" s="38"/>
      <c r="MAA101" s="37"/>
      <c r="MAB101" s="37"/>
      <c r="MAC101" s="38"/>
      <c r="MAD101" s="34"/>
      <c r="MAE101" s="35"/>
      <c r="MAF101" s="36"/>
      <c r="MAG101" s="37"/>
      <c r="MAH101" s="37"/>
      <c r="MAI101" s="38"/>
      <c r="MAJ101" s="37"/>
      <c r="MAK101" s="37"/>
      <c r="MAL101" s="38"/>
      <c r="MAM101" s="37"/>
      <c r="MAN101" s="37"/>
      <c r="MAO101" s="38"/>
      <c r="MAP101" s="34"/>
      <c r="MAQ101" s="35"/>
      <c r="MAR101" s="36"/>
      <c r="MAS101" s="37"/>
      <c r="MAT101" s="37"/>
      <c r="MAU101" s="38"/>
      <c r="MAV101" s="37"/>
      <c r="MAW101" s="37"/>
      <c r="MAX101" s="38"/>
      <c r="MAY101" s="37"/>
      <c r="MAZ101" s="37"/>
      <c r="MBA101" s="38"/>
      <c r="MBB101" s="34"/>
      <c r="MBC101" s="35"/>
      <c r="MBD101" s="36"/>
      <c r="MBE101" s="37"/>
      <c r="MBF101" s="37"/>
      <c r="MBG101" s="38"/>
      <c r="MBH101" s="37"/>
      <c r="MBI101" s="37"/>
      <c r="MBJ101" s="38"/>
      <c r="MBK101" s="37"/>
      <c r="MBL101" s="37"/>
      <c r="MBM101" s="38"/>
      <c r="MBN101" s="34"/>
      <c r="MBO101" s="35"/>
      <c r="MBP101" s="36"/>
      <c r="MBQ101" s="37"/>
      <c r="MBR101" s="37"/>
      <c r="MBS101" s="38"/>
      <c r="MBT101" s="37"/>
      <c r="MBU101" s="37"/>
      <c r="MBV101" s="38"/>
      <c r="MBW101" s="37"/>
      <c r="MBX101" s="37"/>
      <c r="MBY101" s="38"/>
      <c r="MBZ101" s="34"/>
      <c r="MCA101" s="35"/>
      <c r="MCB101" s="36"/>
      <c r="MCC101" s="37"/>
      <c r="MCD101" s="37"/>
      <c r="MCE101" s="38"/>
      <c r="MCF101" s="37"/>
      <c r="MCG101" s="37"/>
      <c r="MCH101" s="38"/>
      <c r="MCI101" s="37"/>
      <c r="MCJ101" s="37"/>
      <c r="MCK101" s="38"/>
      <c r="MCL101" s="34"/>
      <c r="MCM101" s="35"/>
      <c r="MCN101" s="36"/>
      <c r="MCO101" s="37"/>
      <c r="MCP101" s="37"/>
      <c r="MCQ101" s="38"/>
      <c r="MCR101" s="37"/>
      <c r="MCS101" s="37"/>
      <c r="MCT101" s="38"/>
      <c r="MCU101" s="37"/>
      <c r="MCV101" s="37"/>
      <c r="MCW101" s="38"/>
      <c r="MCX101" s="34"/>
      <c r="MCY101" s="35"/>
      <c r="MCZ101" s="36"/>
      <c r="MDA101" s="37"/>
      <c r="MDB101" s="37"/>
      <c r="MDC101" s="38"/>
      <c r="MDD101" s="37"/>
      <c r="MDE101" s="37"/>
      <c r="MDF101" s="38"/>
      <c r="MDG101" s="37"/>
      <c r="MDH101" s="37"/>
      <c r="MDI101" s="38"/>
      <c r="MDJ101" s="34"/>
      <c r="MDK101" s="35"/>
      <c r="MDL101" s="36"/>
      <c r="MDM101" s="37"/>
      <c r="MDN101" s="37"/>
      <c r="MDO101" s="38"/>
      <c r="MDP101" s="37"/>
      <c r="MDQ101" s="37"/>
      <c r="MDR101" s="38"/>
      <c r="MDS101" s="37"/>
      <c r="MDT101" s="37"/>
      <c r="MDU101" s="38"/>
      <c r="MDV101" s="34"/>
      <c r="MDW101" s="35"/>
      <c r="MDX101" s="36"/>
      <c r="MDY101" s="37"/>
      <c r="MDZ101" s="37"/>
      <c r="MEA101" s="38"/>
      <c r="MEB101" s="37"/>
      <c r="MEC101" s="37"/>
      <c r="MED101" s="38"/>
      <c r="MEE101" s="37"/>
      <c r="MEF101" s="37"/>
      <c r="MEG101" s="38"/>
      <c r="MEH101" s="34"/>
      <c r="MEI101" s="35"/>
      <c r="MEJ101" s="36"/>
      <c r="MEK101" s="37"/>
      <c r="MEL101" s="37"/>
      <c r="MEM101" s="38"/>
      <c r="MEN101" s="37"/>
      <c r="MEO101" s="37"/>
      <c r="MEP101" s="38"/>
      <c r="MEQ101" s="37"/>
      <c r="MER101" s="37"/>
      <c r="MES101" s="38"/>
      <c r="MET101" s="34"/>
      <c r="MEU101" s="35"/>
      <c r="MEV101" s="36"/>
      <c r="MEW101" s="37"/>
      <c r="MEX101" s="37"/>
      <c r="MEY101" s="38"/>
      <c r="MEZ101" s="37"/>
      <c r="MFA101" s="37"/>
      <c r="MFB101" s="38"/>
      <c r="MFC101" s="37"/>
      <c r="MFD101" s="37"/>
      <c r="MFE101" s="38"/>
      <c r="MFF101" s="34"/>
      <c r="MFG101" s="35"/>
      <c r="MFH101" s="36"/>
      <c r="MFI101" s="37"/>
      <c r="MFJ101" s="37"/>
      <c r="MFK101" s="38"/>
      <c r="MFL101" s="37"/>
      <c r="MFM101" s="37"/>
      <c r="MFN101" s="38"/>
      <c r="MFO101" s="37"/>
      <c r="MFP101" s="37"/>
      <c r="MFQ101" s="38"/>
      <c r="MFR101" s="34"/>
      <c r="MFS101" s="35"/>
      <c r="MFT101" s="36"/>
      <c r="MFU101" s="37"/>
      <c r="MFV101" s="37"/>
      <c r="MFW101" s="38"/>
      <c r="MFX101" s="37"/>
      <c r="MFY101" s="37"/>
      <c r="MFZ101" s="38"/>
      <c r="MGA101" s="37"/>
      <c r="MGB101" s="37"/>
      <c r="MGC101" s="38"/>
      <c r="MGD101" s="34"/>
      <c r="MGE101" s="35"/>
      <c r="MGF101" s="36"/>
      <c r="MGG101" s="37"/>
      <c r="MGH101" s="37"/>
      <c r="MGI101" s="38"/>
      <c r="MGJ101" s="37"/>
      <c r="MGK101" s="37"/>
      <c r="MGL101" s="38"/>
      <c r="MGM101" s="37"/>
      <c r="MGN101" s="37"/>
      <c r="MGO101" s="38"/>
      <c r="MGP101" s="34"/>
      <c r="MGQ101" s="35"/>
      <c r="MGR101" s="36"/>
      <c r="MGS101" s="37"/>
      <c r="MGT101" s="37"/>
      <c r="MGU101" s="38"/>
      <c r="MGV101" s="37"/>
      <c r="MGW101" s="37"/>
      <c r="MGX101" s="38"/>
      <c r="MGY101" s="37"/>
      <c r="MGZ101" s="37"/>
      <c r="MHA101" s="38"/>
      <c r="MHB101" s="34"/>
      <c r="MHC101" s="35"/>
      <c r="MHD101" s="36"/>
      <c r="MHE101" s="37"/>
      <c r="MHF101" s="37"/>
      <c r="MHG101" s="38"/>
      <c r="MHH101" s="37"/>
      <c r="MHI101" s="37"/>
      <c r="MHJ101" s="38"/>
      <c r="MHK101" s="37"/>
      <c r="MHL101" s="37"/>
      <c r="MHM101" s="38"/>
      <c r="MHN101" s="34"/>
      <c r="MHO101" s="35"/>
      <c r="MHP101" s="36"/>
      <c r="MHQ101" s="37"/>
      <c r="MHR101" s="37"/>
      <c r="MHS101" s="38"/>
      <c r="MHT101" s="37"/>
      <c r="MHU101" s="37"/>
      <c r="MHV101" s="38"/>
      <c r="MHW101" s="37"/>
      <c r="MHX101" s="37"/>
      <c r="MHY101" s="38"/>
      <c r="MHZ101" s="34"/>
      <c r="MIA101" s="35"/>
      <c r="MIB101" s="36"/>
      <c r="MIC101" s="37"/>
      <c r="MID101" s="37"/>
      <c r="MIE101" s="38"/>
      <c r="MIF101" s="37"/>
      <c r="MIG101" s="37"/>
      <c r="MIH101" s="38"/>
      <c r="MII101" s="37"/>
      <c r="MIJ101" s="37"/>
      <c r="MIK101" s="38"/>
      <c r="MIL101" s="34"/>
      <c r="MIM101" s="35"/>
      <c r="MIN101" s="36"/>
      <c r="MIO101" s="37"/>
      <c r="MIP101" s="37"/>
      <c r="MIQ101" s="38"/>
      <c r="MIR101" s="37"/>
      <c r="MIS101" s="37"/>
      <c r="MIT101" s="38"/>
      <c r="MIU101" s="37"/>
      <c r="MIV101" s="37"/>
      <c r="MIW101" s="38"/>
      <c r="MIX101" s="34"/>
      <c r="MIY101" s="35"/>
      <c r="MIZ101" s="36"/>
      <c r="MJA101" s="37"/>
      <c r="MJB101" s="37"/>
      <c r="MJC101" s="38"/>
      <c r="MJD101" s="37"/>
      <c r="MJE101" s="37"/>
      <c r="MJF101" s="38"/>
      <c r="MJG101" s="37"/>
      <c r="MJH101" s="37"/>
      <c r="MJI101" s="38"/>
      <c r="MJJ101" s="34"/>
      <c r="MJK101" s="35"/>
      <c r="MJL101" s="36"/>
      <c r="MJM101" s="37"/>
      <c r="MJN101" s="37"/>
      <c r="MJO101" s="38"/>
      <c r="MJP101" s="37"/>
      <c r="MJQ101" s="37"/>
      <c r="MJR101" s="38"/>
      <c r="MJS101" s="37"/>
      <c r="MJT101" s="37"/>
      <c r="MJU101" s="38"/>
      <c r="MJV101" s="34"/>
      <c r="MJW101" s="35"/>
      <c r="MJX101" s="36"/>
      <c r="MJY101" s="37"/>
      <c r="MJZ101" s="37"/>
      <c r="MKA101" s="38"/>
      <c r="MKB101" s="37"/>
      <c r="MKC101" s="37"/>
      <c r="MKD101" s="38"/>
      <c r="MKE101" s="37"/>
      <c r="MKF101" s="37"/>
      <c r="MKG101" s="38"/>
      <c r="MKH101" s="34"/>
      <c r="MKI101" s="35"/>
      <c r="MKJ101" s="36"/>
      <c r="MKK101" s="37"/>
      <c r="MKL101" s="37"/>
      <c r="MKM101" s="38"/>
      <c r="MKN101" s="37"/>
      <c r="MKO101" s="37"/>
      <c r="MKP101" s="38"/>
      <c r="MKQ101" s="37"/>
      <c r="MKR101" s="37"/>
      <c r="MKS101" s="38"/>
      <c r="MKT101" s="34"/>
      <c r="MKU101" s="35"/>
      <c r="MKV101" s="36"/>
      <c r="MKW101" s="37"/>
      <c r="MKX101" s="37"/>
      <c r="MKY101" s="38"/>
      <c r="MKZ101" s="37"/>
      <c r="MLA101" s="37"/>
      <c r="MLB101" s="38"/>
      <c r="MLC101" s="37"/>
      <c r="MLD101" s="37"/>
      <c r="MLE101" s="38"/>
      <c r="MLF101" s="34"/>
      <c r="MLG101" s="35"/>
      <c r="MLH101" s="36"/>
      <c r="MLI101" s="37"/>
      <c r="MLJ101" s="37"/>
      <c r="MLK101" s="38"/>
      <c r="MLL101" s="37"/>
      <c r="MLM101" s="37"/>
      <c r="MLN101" s="38"/>
      <c r="MLO101" s="37"/>
      <c r="MLP101" s="37"/>
      <c r="MLQ101" s="38"/>
      <c r="MLR101" s="34"/>
      <c r="MLS101" s="35"/>
      <c r="MLT101" s="36"/>
      <c r="MLU101" s="37"/>
      <c r="MLV101" s="37"/>
      <c r="MLW101" s="38"/>
      <c r="MLX101" s="37"/>
      <c r="MLY101" s="37"/>
      <c r="MLZ101" s="38"/>
      <c r="MMA101" s="37"/>
      <c r="MMB101" s="37"/>
      <c r="MMC101" s="38"/>
      <c r="MMD101" s="34"/>
      <c r="MME101" s="35"/>
      <c r="MMF101" s="36"/>
      <c r="MMG101" s="37"/>
      <c r="MMH101" s="37"/>
      <c r="MMI101" s="38"/>
      <c r="MMJ101" s="37"/>
      <c r="MMK101" s="37"/>
      <c r="MML101" s="38"/>
      <c r="MMM101" s="37"/>
      <c r="MMN101" s="37"/>
      <c r="MMO101" s="38"/>
      <c r="MMP101" s="34"/>
      <c r="MMQ101" s="35"/>
      <c r="MMR101" s="36"/>
      <c r="MMS101" s="37"/>
      <c r="MMT101" s="37"/>
      <c r="MMU101" s="38"/>
      <c r="MMV101" s="37"/>
      <c r="MMW101" s="37"/>
      <c r="MMX101" s="38"/>
      <c r="MMY101" s="37"/>
      <c r="MMZ101" s="37"/>
      <c r="MNA101" s="38"/>
      <c r="MNB101" s="34"/>
      <c r="MNC101" s="35"/>
      <c r="MND101" s="36"/>
      <c r="MNE101" s="37"/>
      <c r="MNF101" s="37"/>
      <c r="MNG101" s="38"/>
      <c r="MNH101" s="37"/>
      <c r="MNI101" s="37"/>
      <c r="MNJ101" s="38"/>
      <c r="MNK101" s="37"/>
      <c r="MNL101" s="37"/>
      <c r="MNM101" s="38"/>
      <c r="MNN101" s="34"/>
      <c r="MNO101" s="35"/>
      <c r="MNP101" s="36"/>
      <c r="MNQ101" s="37"/>
      <c r="MNR101" s="37"/>
      <c r="MNS101" s="38"/>
      <c r="MNT101" s="37"/>
      <c r="MNU101" s="37"/>
      <c r="MNV101" s="38"/>
      <c r="MNW101" s="37"/>
      <c r="MNX101" s="37"/>
      <c r="MNY101" s="38"/>
      <c r="MNZ101" s="34"/>
      <c r="MOA101" s="35"/>
      <c r="MOB101" s="36"/>
      <c r="MOC101" s="37"/>
      <c r="MOD101" s="37"/>
      <c r="MOE101" s="38"/>
      <c r="MOF101" s="37"/>
      <c r="MOG101" s="37"/>
      <c r="MOH101" s="38"/>
      <c r="MOI101" s="37"/>
      <c r="MOJ101" s="37"/>
      <c r="MOK101" s="38"/>
      <c r="MOL101" s="34"/>
      <c r="MOM101" s="35"/>
      <c r="MON101" s="36"/>
      <c r="MOO101" s="37"/>
      <c r="MOP101" s="37"/>
      <c r="MOQ101" s="38"/>
      <c r="MOR101" s="37"/>
      <c r="MOS101" s="37"/>
      <c r="MOT101" s="38"/>
      <c r="MOU101" s="37"/>
      <c r="MOV101" s="37"/>
      <c r="MOW101" s="38"/>
      <c r="MOX101" s="34"/>
      <c r="MOY101" s="35"/>
      <c r="MOZ101" s="36"/>
      <c r="MPA101" s="37"/>
      <c r="MPB101" s="37"/>
      <c r="MPC101" s="38"/>
      <c r="MPD101" s="37"/>
      <c r="MPE101" s="37"/>
      <c r="MPF101" s="38"/>
      <c r="MPG101" s="37"/>
      <c r="MPH101" s="37"/>
      <c r="MPI101" s="38"/>
      <c r="MPJ101" s="34"/>
      <c r="MPK101" s="35"/>
      <c r="MPL101" s="36"/>
      <c r="MPM101" s="37"/>
      <c r="MPN101" s="37"/>
      <c r="MPO101" s="38"/>
      <c r="MPP101" s="37"/>
      <c r="MPQ101" s="37"/>
      <c r="MPR101" s="38"/>
      <c r="MPS101" s="37"/>
      <c r="MPT101" s="37"/>
      <c r="MPU101" s="38"/>
      <c r="MPV101" s="34"/>
      <c r="MPW101" s="35"/>
      <c r="MPX101" s="36"/>
      <c r="MPY101" s="37"/>
      <c r="MPZ101" s="37"/>
      <c r="MQA101" s="38"/>
      <c r="MQB101" s="37"/>
      <c r="MQC101" s="37"/>
      <c r="MQD101" s="38"/>
      <c r="MQE101" s="37"/>
      <c r="MQF101" s="37"/>
      <c r="MQG101" s="38"/>
      <c r="MQH101" s="34"/>
      <c r="MQI101" s="35"/>
      <c r="MQJ101" s="36"/>
      <c r="MQK101" s="37"/>
      <c r="MQL101" s="37"/>
      <c r="MQM101" s="38"/>
      <c r="MQN101" s="37"/>
      <c r="MQO101" s="37"/>
      <c r="MQP101" s="38"/>
      <c r="MQQ101" s="37"/>
      <c r="MQR101" s="37"/>
      <c r="MQS101" s="38"/>
      <c r="MQT101" s="34"/>
      <c r="MQU101" s="35"/>
      <c r="MQV101" s="36"/>
      <c r="MQW101" s="37"/>
      <c r="MQX101" s="37"/>
      <c r="MQY101" s="38"/>
      <c r="MQZ101" s="37"/>
      <c r="MRA101" s="37"/>
      <c r="MRB101" s="38"/>
      <c r="MRC101" s="37"/>
      <c r="MRD101" s="37"/>
      <c r="MRE101" s="38"/>
      <c r="MRF101" s="34"/>
      <c r="MRG101" s="35"/>
      <c r="MRH101" s="36"/>
      <c r="MRI101" s="37"/>
      <c r="MRJ101" s="37"/>
      <c r="MRK101" s="38"/>
      <c r="MRL101" s="37"/>
      <c r="MRM101" s="37"/>
      <c r="MRN101" s="38"/>
      <c r="MRO101" s="37"/>
      <c r="MRP101" s="37"/>
      <c r="MRQ101" s="38"/>
      <c r="MRR101" s="34"/>
      <c r="MRS101" s="35"/>
      <c r="MRT101" s="36"/>
      <c r="MRU101" s="37"/>
      <c r="MRV101" s="37"/>
      <c r="MRW101" s="38"/>
      <c r="MRX101" s="37"/>
      <c r="MRY101" s="37"/>
      <c r="MRZ101" s="38"/>
      <c r="MSA101" s="37"/>
      <c r="MSB101" s="37"/>
      <c r="MSC101" s="38"/>
      <c r="MSD101" s="34"/>
      <c r="MSE101" s="35"/>
      <c r="MSF101" s="36"/>
      <c r="MSG101" s="37"/>
      <c r="MSH101" s="37"/>
      <c r="MSI101" s="38"/>
      <c r="MSJ101" s="37"/>
      <c r="MSK101" s="37"/>
      <c r="MSL101" s="38"/>
      <c r="MSM101" s="37"/>
      <c r="MSN101" s="37"/>
      <c r="MSO101" s="38"/>
      <c r="MSP101" s="34"/>
      <c r="MSQ101" s="35"/>
      <c r="MSR101" s="36"/>
      <c r="MSS101" s="37"/>
      <c r="MST101" s="37"/>
      <c r="MSU101" s="38"/>
      <c r="MSV101" s="37"/>
      <c r="MSW101" s="37"/>
      <c r="MSX101" s="38"/>
      <c r="MSY101" s="37"/>
      <c r="MSZ101" s="37"/>
      <c r="MTA101" s="38"/>
      <c r="MTB101" s="34"/>
      <c r="MTC101" s="35"/>
      <c r="MTD101" s="36"/>
      <c r="MTE101" s="37"/>
      <c r="MTF101" s="37"/>
      <c r="MTG101" s="38"/>
      <c r="MTH101" s="37"/>
      <c r="MTI101" s="37"/>
      <c r="MTJ101" s="38"/>
      <c r="MTK101" s="37"/>
      <c r="MTL101" s="37"/>
      <c r="MTM101" s="38"/>
      <c r="MTN101" s="34"/>
      <c r="MTO101" s="35"/>
      <c r="MTP101" s="36"/>
      <c r="MTQ101" s="37"/>
      <c r="MTR101" s="37"/>
      <c r="MTS101" s="38"/>
      <c r="MTT101" s="37"/>
      <c r="MTU101" s="37"/>
      <c r="MTV101" s="38"/>
      <c r="MTW101" s="37"/>
      <c r="MTX101" s="37"/>
      <c r="MTY101" s="38"/>
      <c r="MTZ101" s="34"/>
      <c r="MUA101" s="35"/>
      <c r="MUB101" s="36"/>
      <c r="MUC101" s="37"/>
      <c r="MUD101" s="37"/>
      <c r="MUE101" s="38"/>
      <c r="MUF101" s="37"/>
      <c r="MUG101" s="37"/>
      <c r="MUH101" s="38"/>
      <c r="MUI101" s="37"/>
      <c r="MUJ101" s="37"/>
      <c r="MUK101" s="38"/>
      <c r="MUL101" s="34"/>
      <c r="MUM101" s="35"/>
      <c r="MUN101" s="36"/>
      <c r="MUO101" s="37"/>
      <c r="MUP101" s="37"/>
      <c r="MUQ101" s="38"/>
      <c r="MUR101" s="37"/>
      <c r="MUS101" s="37"/>
      <c r="MUT101" s="38"/>
      <c r="MUU101" s="37"/>
      <c r="MUV101" s="37"/>
      <c r="MUW101" s="38"/>
      <c r="MUX101" s="34"/>
      <c r="MUY101" s="35"/>
      <c r="MUZ101" s="36"/>
      <c r="MVA101" s="37"/>
      <c r="MVB101" s="37"/>
      <c r="MVC101" s="38"/>
      <c r="MVD101" s="37"/>
      <c r="MVE101" s="37"/>
      <c r="MVF101" s="38"/>
      <c r="MVG101" s="37"/>
      <c r="MVH101" s="37"/>
      <c r="MVI101" s="38"/>
      <c r="MVJ101" s="34"/>
      <c r="MVK101" s="35"/>
      <c r="MVL101" s="36"/>
      <c r="MVM101" s="37"/>
      <c r="MVN101" s="37"/>
      <c r="MVO101" s="38"/>
      <c r="MVP101" s="37"/>
      <c r="MVQ101" s="37"/>
      <c r="MVR101" s="38"/>
      <c r="MVS101" s="37"/>
      <c r="MVT101" s="37"/>
      <c r="MVU101" s="38"/>
      <c r="MVV101" s="34"/>
      <c r="MVW101" s="35"/>
      <c r="MVX101" s="36"/>
      <c r="MVY101" s="37"/>
      <c r="MVZ101" s="37"/>
      <c r="MWA101" s="38"/>
      <c r="MWB101" s="37"/>
      <c r="MWC101" s="37"/>
      <c r="MWD101" s="38"/>
      <c r="MWE101" s="37"/>
      <c r="MWF101" s="37"/>
      <c r="MWG101" s="38"/>
      <c r="MWH101" s="34"/>
      <c r="MWI101" s="35"/>
      <c r="MWJ101" s="36"/>
      <c r="MWK101" s="37"/>
      <c r="MWL101" s="37"/>
      <c r="MWM101" s="38"/>
      <c r="MWN101" s="37"/>
      <c r="MWO101" s="37"/>
      <c r="MWP101" s="38"/>
      <c r="MWQ101" s="37"/>
      <c r="MWR101" s="37"/>
      <c r="MWS101" s="38"/>
      <c r="MWT101" s="34"/>
      <c r="MWU101" s="35"/>
      <c r="MWV101" s="36"/>
      <c r="MWW101" s="37"/>
      <c r="MWX101" s="37"/>
      <c r="MWY101" s="38"/>
      <c r="MWZ101" s="37"/>
      <c r="MXA101" s="37"/>
      <c r="MXB101" s="38"/>
      <c r="MXC101" s="37"/>
      <c r="MXD101" s="37"/>
      <c r="MXE101" s="38"/>
      <c r="MXF101" s="34"/>
      <c r="MXG101" s="35"/>
      <c r="MXH101" s="36"/>
      <c r="MXI101" s="37"/>
      <c r="MXJ101" s="37"/>
      <c r="MXK101" s="38"/>
      <c r="MXL101" s="37"/>
      <c r="MXM101" s="37"/>
      <c r="MXN101" s="38"/>
      <c r="MXO101" s="37"/>
      <c r="MXP101" s="37"/>
      <c r="MXQ101" s="38"/>
      <c r="MXR101" s="34"/>
      <c r="MXS101" s="35"/>
      <c r="MXT101" s="36"/>
      <c r="MXU101" s="37"/>
      <c r="MXV101" s="37"/>
      <c r="MXW101" s="38"/>
      <c r="MXX101" s="37"/>
      <c r="MXY101" s="37"/>
      <c r="MXZ101" s="38"/>
      <c r="MYA101" s="37"/>
      <c r="MYB101" s="37"/>
      <c r="MYC101" s="38"/>
      <c r="MYD101" s="34"/>
      <c r="MYE101" s="35"/>
      <c r="MYF101" s="36"/>
      <c r="MYG101" s="37"/>
      <c r="MYH101" s="37"/>
      <c r="MYI101" s="38"/>
      <c r="MYJ101" s="37"/>
      <c r="MYK101" s="37"/>
      <c r="MYL101" s="38"/>
      <c r="MYM101" s="37"/>
      <c r="MYN101" s="37"/>
      <c r="MYO101" s="38"/>
      <c r="MYP101" s="34"/>
      <c r="MYQ101" s="35"/>
      <c r="MYR101" s="36"/>
      <c r="MYS101" s="37"/>
      <c r="MYT101" s="37"/>
      <c r="MYU101" s="38"/>
      <c r="MYV101" s="37"/>
      <c r="MYW101" s="37"/>
      <c r="MYX101" s="38"/>
      <c r="MYY101" s="37"/>
      <c r="MYZ101" s="37"/>
      <c r="MZA101" s="38"/>
      <c r="MZB101" s="34"/>
      <c r="MZC101" s="35"/>
      <c r="MZD101" s="36"/>
      <c r="MZE101" s="37"/>
      <c r="MZF101" s="37"/>
      <c r="MZG101" s="38"/>
      <c r="MZH101" s="37"/>
      <c r="MZI101" s="37"/>
      <c r="MZJ101" s="38"/>
      <c r="MZK101" s="37"/>
      <c r="MZL101" s="37"/>
      <c r="MZM101" s="38"/>
      <c r="MZN101" s="34"/>
      <c r="MZO101" s="35"/>
      <c r="MZP101" s="36"/>
      <c r="MZQ101" s="37"/>
      <c r="MZR101" s="37"/>
      <c r="MZS101" s="38"/>
      <c r="MZT101" s="37"/>
      <c r="MZU101" s="37"/>
      <c r="MZV101" s="38"/>
      <c r="MZW101" s="37"/>
      <c r="MZX101" s="37"/>
      <c r="MZY101" s="38"/>
      <c r="MZZ101" s="34"/>
      <c r="NAA101" s="35"/>
      <c r="NAB101" s="36"/>
      <c r="NAC101" s="37"/>
      <c r="NAD101" s="37"/>
      <c r="NAE101" s="38"/>
      <c r="NAF101" s="37"/>
      <c r="NAG101" s="37"/>
      <c r="NAH101" s="38"/>
      <c r="NAI101" s="37"/>
      <c r="NAJ101" s="37"/>
      <c r="NAK101" s="38"/>
      <c r="NAL101" s="34"/>
      <c r="NAM101" s="35"/>
      <c r="NAN101" s="36"/>
      <c r="NAO101" s="37"/>
      <c r="NAP101" s="37"/>
      <c r="NAQ101" s="38"/>
      <c r="NAR101" s="37"/>
      <c r="NAS101" s="37"/>
      <c r="NAT101" s="38"/>
      <c r="NAU101" s="37"/>
      <c r="NAV101" s="37"/>
      <c r="NAW101" s="38"/>
      <c r="NAX101" s="34"/>
      <c r="NAY101" s="35"/>
      <c r="NAZ101" s="36"/>
      <c r="NBA101" s="37"/>
      <c r="NBB101" s="37"/>
      <c r="NBC101" s="38"/>
      <c r="NBD101" s="37"/>
      <c r="NBE101" s="37"/>
      <c r="NBF101" s="38"/>
      <c r="NBG101" s="37"/>
      <c r="NBH101" s="37"/>
      <c r="NBI101" s="38"/>
      <c r="NBJ101" s="34"/>
      <c r="NBK101" s="35"/>
      <c r="NBL101" s="36"/>
      <c r="NBM101" s="37"/>
      <c r="NBN101" s="37"/>
      <c r="NBO101" s="38"/>
      <c r="NBP101" s="37"/>
      <c r="NBQ101" s="37"/>
      <c r="NBR101" s="38"/>
      <c r="NBS101" s="37"/>
      <c r="NBT101" s="37"/>
      <c r="NBU101" s="38"/>
      <c r="NBV101" s="34"/>
      <c r="NBW101" s="35"/>
      <c r="NBX101" s="36"/>
      <c r="NBY101" s="37"/>
      <c r="NBZ101" s="37"/>
      <c r="NCA101" s="38"/>
      <c r="NCB101" s="37"/>
      <c r="NCC101" s="37"/>
      <c r="NCD101" s="38"/>
      <c r="NCE101" s="37"/>
      <c r="NCF101" s="37"/>
      <c r="NCG101" s="38"/>
      <c r="NCH101" s="34"/>
      <c r="NCI101" s="35"/>
      <c r="NCJ101" s="36"/>
      <c r="NCK101" s="37"/>
      <c r="NCL101" s="37"/>
      <c r="NCM101" s="38"/>
      <c r="NCN101" s="37"/>
      <c r="NCO101" s="37"/>
      <c r="NCP101" s="38"/>
      <c r="NCQ101" s="37"/>
      <c r="NCR101" s="37"/>
      <c r="NCS101" s="38"/>
      <c r="NCT101" s="34"/>
      <c r="NCU101" s="35"/>
      <c r="NCV101" s="36"/>
      <c r="NCW101" s="37"/>
      <c r="NCX101" s="37"/>
      <c r="NCY101" s="38"/>
      <c r="NCZ101" s="37"/>
      <c r="NDA101" s="37"/>
      <c r="NDB101" s="38"/>
      <c r="NDC101" s="37"/>
      <c r="NDD101" s="37"/>
      <c r="NDE101" s="38"/>
      <c r="NDF101" s="34"/>
      <c r="NDG101" s="35"/>
      <c r="NDH101" s="36"/>
      <c r="NDI101" s="37"/>
      <c r="NDJ101" s="37"/>
      <c r="NDK101" s="38"/>
      <c r="NDL101" s="37"/>
      <c r="NDM101" s="37"/>
      <c r="NDN101" s="38"/>
      <c r="NDO101" s="37"/>
      <c r="NDP101" s="37"/>
      <c r="NDQ101" s="38"/>
      <c r="NDR101" s="34"/>
      <c r="NDS101" s="35"/>
      <c r="NDT101" s="36"/>
      <c r="NDU101" s="37"/>
      <c r="NDV101" s="37"/>
      <c r="NDW101" s="38"/>
      <c r="NDX101" s="37"/>
      <c r="NDY101" s="37"/>
      <c r="NDZ101" s="38"/>
      <c r="NEA101" s="37"/>
      <c r="NEB101" s="37"/>
      <c r="NEC101" s="38"/>
      <c r="NED101" s="34"/>
      <c r="NEE101" s="35"/>
      <c r="NEF101" s="36"/>
      <c r="NEG101" s="37"/>
      <c r="NEH101" s="37"/>
      <c r="NEI101" s="38"/>
      <c r="NEJ101" s="37"/>
      <c r="NEK101" s="37"/>
      <c r="NEL101" s="38"/>
      <c r="NEM101" s="37"/>
      <c r="NEN101" s="37"/>
      <c r="NEO101" s="38"/>
      <c r="NEP101" s="34"/>
      <c r="NEQ101" s="35"/>
      <c r="NER101" s="36"/>
      <c r="NES101" s="37"/>
      <c r="NET101" s="37"/>
      <c r="NEU101" s="38"/>
      <c r="NEV101" s="37"/>
      <c r="NEW101" s="37"/>
      <c r="NEX101" s="38"/>
      <c r="NEY101" s="37"/>
      <c r="NEZ101" s="37"/>
      <c r="NFA101" s="38"/>
      <c r="NFB101" s="34"/>
      <c r="NFC101" s="35"/>
      <c r="NFD101" s="36"/>
      <c r="NFE101" s="37"/>
      <c r="NFF101" s="37"/>
      <c r="NFG101" s="38"/>
      <c r="NFH101" s="37"/>
      <c r="NFI101" s="37"/>
      <c r="NFJ101" s="38"/>
      <c r="NFK101" s="37"/>
      <c r="NFL101" s="37"/>
      <c r="NFM101" s="38"/>
      <c r="NFN101" s="34"/>
      <c r="NFO101" s="35"/>
      <c r="NFP101" s="36"/>
      <c r="NFQ101" s="37"/>
      <c r="NFR101" s="37"/>
      <c r="NFS101" s="38"/>
      <c r="NFT101" s="37"/>
      <c r="NFU101" s="37"/>
      <c r="NFV101" s="38"/>
      <c r="NFW101" s="37"/>
      <c r="NFX101" s="37"/>
      <c r="NFY101" s="38"/>
      <c r="NFZ101" s="34"/>
      <c r="NGA101" s="35"/>
      <c r="NGB101" s="36"/>
      <c r="NGC101" s="37"/>
      <c r="NGD101" s="37"/>
      <c r="NGE101" s="38"/>
      <c r="NGF101" s="37"/>
      <c r="NGG101" s="37"/>
      <c r="NGH101" s="38"/>
      <c r="NGI101" s="37"/>
      <c r="NGJ101" s="37"/>
      <c r="NGK101" s="38"/>
      <c r="NGL101" s="34"/>
      <c r="NGM101" s="35"/>
      <c r="NGN101" s="36"/>
      <c r="NGO101" s="37"/>
      <c r="NGP101" s="37"/>
      <c r="NGQ101" s="38"/>
      <c r="NGR101" s="37"/>
      <c r="NGS101" s="37"/>
      <c r="NGT101" s="38"/>
      <c r="NGU101" s="37"/>
      <c r="NGV101" s="37"/>
      <c r="NGW101" s="38"/>
      <c r="NGX101" s="34"/>
      <c r="NGY101" s="35"/>
      <c r="NGZ101" s="36"/>
      <c r="NHA101" s="37"/>
      <c r="NHB101" s="37"/>
      <c r="NHC101" s="38"/>
      <c r="NHD101" s="37"/>
      <c r="NHE101" s="37"/>
      <c r="NHF101" s="38"/>
      <c r="NHG101" s="37"/>
      <c r="NHH101" s="37"/>
      <c r="NHI101" s="38"/>
      <c r="NHJ101" s="34"/>
      <c r="NHK101" s="35"/>
      <c r="NHL101" s="36"/>
      <c r="NHM101" s="37"/>
      <c r="NHN101" s="37"/>
      <c r="NHO101" s="38"/>
      <c r="NHP101" s="37"/>
      <c r="NHQ101" s="37"/>
      <c r="NHR101" s="38"/>
      <c r="NHS101" s="37"/>
      <c r="NHT101" s="37"/>
      <c r="NHU101" s="38"/>
      <c r="NHV101" s="34"/>
      <c r="NHW101" s="35"/>
      <c r="NHX101" s="36"/>
      <c r="NHY101" s="37"/>
      <c r="NHZ101" s="37"/>
      <c r="NIA101" s="38"/>
      <c r="NIB101" s="37"/>
      <c r="NIC101" s="37"/>
      <c r="NID101" s="38"/>
      <c r="NIE101" s="37"/>
      <c r="NIF101" s="37"/>
      <c r="NIG101" s="38"/>
      <c r="NIH101" s="34"/>
      <c r="NII101" s="35"/>
      <c r="NIJ101" s="36"/>
      <c r="NIK101" s="37"/>
      <c r="NIL101" s="37"/>
      <c r="NIM101" s="38"/>
      <c r="NIN101" s="37"/>
      <c r="NIO101" s="37"/>
      <c r="NIP101" s="38"/>
      <c r="NIQ101" s="37"/>
      <c r="NIR101" s="37"/>
      <c r="NIS101" s="38"/>
      <c r="NIT101" s="34"/>
      <c r="NIU101" s="35"/>
      <c r="NIV101" s="36"/>
      <c r="NIW101" s="37"/>
      <c r="NIX101" s="37"/>
      <c r="NIY101" s="38"/>
      <c r="NIZ101" s="37"/>
      <c r="NJA101" s="37"/>
      <c r="NJB101" s="38"/>
      <c r="NJC101" s="37"/>
      <c r="NJD101" s="37"/>
      <c r="NJE101" s="38"/>
      <c r="NJF101" s="34"/>
      <c r="NJG101" s="35"/>
      <c r="NJH101" s="36"/>
      <c r="NJI101" s="37"/>
      <c r="NJJ101" s="37"/>
      <c r="NJK101" s="38"/>
      <c r="NJL101" s="37"/>
      <c r="NJM101" s="37"/>
      <c r="NJN101" s="38"/>
      <c r="NJO101" s="37"/>
      <c r="NJP101" s="37"/>
      <c r="NJQ101" s="38"/>
      <c r="NJR101" s="34"/>
      <c r="NJS101" s="35"/>
      <c r="NJT101" s="36"/>
      <c r="NJU101" s="37"/>
      <c r="NJV101" s="37"/>
      <c r="NJW101" s="38"/>
      <c r="NJX101" s="37"/>
      <c r="NJY101" s="37"/>
      <c r="NJZ101" s="38"/>
      <c r="NKA101" s="37"/>
      <c r="NKB101" s="37"/>
      <c r="NKC101" s="38"/>
      <c r="NKD101" s="34"/>
      <c r="NKE101" s="35"/>
      <c r="NKF101" s="36"/>
      <c r="NKG101" s="37"/>
      <c r="NKH101" s="37"/>
      <c r="NKI101" s="38"/>
      <c r="NKJ101" s="37"/>
      <c r="NKK101" s="37"/>
      <c r="NKL101" s="38"/>
      <c r="NKM101" s="37"/>
      <c r="NKN101" s="37"/>
      <c r="NKO101" s="38"/>
      <c r="NKP101" s="34"/>
      <c r="NKQ101" s="35"/>
      <c r="NKR101" s="36"/>
      <c r="NKS101" s="37"/>
      <c r="NKT101" s="37"/>
      <c r="NKU101" s="38"/>
      <c r="NKV101" s="37"/>
      <c r="NKW101" s="37"/>
      <c r="NKX101" s="38"/>
      <c r="NKY101" s="37"/>
      <c r="NKZ101" s="37"/>
      <c r="NLA101" s="38"/>
      <c r="NLB101" s="34"/>
      <c r="NLC101" s="35"/>
      <c r="NLD101" s="36"/>
      <c r="NLE101" s="37"/>
      <c r="NLF101" s="37"/>
      <c r="NLG101" s="38"/>
      <c r="NLH101" s="37"/>
      <c r="NLI101" s="37"/>
      <c r="NLJ101" s="38"/>
      <c r="NLK101" s="37"/>
      <c r="NLL101" s="37"/>
      <c r="NLM101" s="38"/>
      <c r="NLN101" s="34"/>
      <c r="NLO101" s="35"/>
      <c r="NLP101" s="36"/>
      <c r="NLQ101" s="37"/>
      <c r="NLR101" s="37"/>
      <c r="NLS101" s="38"/>
      <c r="NLT101" s="37"/>
      <c r="NLU101" s="37"/>
      <c r="NLV101" s="38"/>
      <c r="NLW101" s="37"/>
      <c r="NLX101" s="37"/>
      <c r="NLY101" s="38"/>
      <c r="NLZ101" s="34"/>
      <c r="NMA101" s="35"/>
      <c r="NMB101" s="36"/>
      <c r="NMC101" s="37"/>
      <c r="NMD101" s="37"/>
      <c r="NME101" s="38"/>
      <c r="NMF101" s="37"/>
      <c r="NMG101" s="37"/>
      <c r="NMH101" s="38"/>
      <c r="NMI101" s="37"/>
      <c r="NMJ101" s="37"/>
      <c r="NMK101" s="38"/>
      <c r="NML101" s="34"/>
      <c r="NMM101" s="35"/>
      <c r="NMN101" s="36"/>
      <c r="NMO101" s="37"/>
      <c r="NMP101" s="37"/>
      <c r="NMQ101" s="38"/>
      <c r="NMR101" s="37"/>
      <c r="NMS101" s="37"/>
      <c r="NMT101" s="38"/>
      <c r="NMU101" s="37"/>
      <c r="NMV101" s="37"/>
      <c r="NMW101" s="38"/>
      <c r="NMX101" s="34"/>
      <c r="NMY101" s="35"/>
      <c r="NMZ101" s="36"/>
      <c r="NNA101" s="37"/>
      <c r="NNB101" s="37"/>
      <c r="NNC101" s="38"/>
      <c r="NND101" s="37"/>
      <c r="NNE101" s="37"/>
      <c r="NNF101" s="38"/>
      <c r="NNG101" s="37"/>
      <c r="NNH101" s="37"/>
      <c r="NNI101" s="38"/>
      <c r="NNJ101" s="34"/>
      <c r="NNK101" s="35"/>
      <c r="NNL101" s="36"/>
      <c r="NNM101" s="37"/>
      <c r="NNN101" s="37"/>
      <c r="NNO101" s="38"/>
      <c r="NNP101" s="37"/>
      <c r="NNQ101" s="37"/>
      <c r="NNR101" s="38"/>
      <c r="NNS101" s="37"/>
      <c r="NNT101" s="37"/>
      <c r="NNU101" s="38"/>
      <c r="NNV101" s="34"/>
      <c r="NNW101" s="35"/>
      <c r="NNX101" s="36"/>
      <c r="NNY101" s="37"/>
      <c r="NNZ101" s="37"/>
      <c r="NOA101" s="38"/>
      <c r="NOB101" s="37"/>
      <c r="NOC101" s="37"/>
      <c r="NOD101" s="38"/>
      <c r="NOE101" s="37"/>
      <c r="NOF101" s="37"/>
      <c r="NOG101" s="38"/>
      <c r="NOH101" s="34"/>
      <c r="NOI101" s="35"/>
      <c r="NOJ101" s="36"/>
      <c r="NOK101" s="37"/>
      <c r="NOL101" s="37"/>
      <c r="NOM101" s="38"/>
      <c r="NON101" s="37"/>
      <c r="NOO101" s="37"/>
      <c r="NOP101" s="38"/>
      <c r="NOQ101" s="37"/>
      <c r="NOR101" s="37"/>
      <c r="NOS101" s="38"/>
      <c r="NOT101" s="34"/>
      <c r="NOU101" s="35"/>
      <c r="NOV101" s="36"/>
      <c r="NOW101" s="37"/>
      <c r="NOX101" s="37"/>
      <c r="NOY101" s="38"/>
      <c r="NOZ101" s="37"/>
      <c r="NPA101" s="37"/>
      <c r="NPB101" s="38"/>
      <c r="NPC101" s="37"/>
      <c r="NPD101" s="37"/>
      <c r="NPE101" s="38"/>
      <c r="NPF101" s="34"/>
      <c r="NPG101" s="35"/>
      <c r="NPH101" s="36"/>
      <c r="NPI101" s="37"/>
      <c r="NPJ101" s="37"/>
      <c r="NPK101" s="38"/>
      <c r="NPL101" s="37"/>
      <c r="NPM101" s="37"/>
      <c r="NPN101" s="38"/>
      <c r="NPO101" s="37"/>
      <c r="NPP101" s="37"/>
      <c r="NPQ101" s="38"/>
      <c r="NPR101" s="34"/>
      <c r="NPS101" s="35"/>
      <c r="NPT101" s="36"/>
      <c r="NPU101" s="37"/>
      <c r="NPV101" s="37"/>
      <c r="NPW101" s="38"/>
      <c r="NPX101" s="37"/>
      <c r="NPY101" s="37"/>
      <c r="NPZ101" s="38"/>
      <c r="NQA101" s="37"/>
      <c r="NQB101" s="37"/>
      <c r="NQC101" s="38"/>
      <c r="NQD101" s="34"/>
      <c r="NQE101" s="35"/>
      <c r="NQF101" s="36"/>
      <c r="NQG101" s="37"/>
      <c r="NQH101" s="37"/>
      <c r="NQI101" s="38"/>
      <c r="NQJ101" s="37"/>
      <c r="NQK101" s="37"/>
      <c r="NQL101" s="38"/>
      <c r="NQM101" s="37"/>
      <c r="NQN101" s="37"/>
      <c r="NQO101" s="38"/>
      <c r="NQP101" s="34"/>
      <c r="NQQ101" s="35"/>
      <c r="NQR101" s="36"/>
      <c r="NQS101" s="37"/>
      <c r="NQT101" s="37"/>
      <c r="NQU101" s="38"/>
      <c r="NQV101" s="37"/>
      <c r="NQW101" s="37"/>
      <c r="NQX101" s="38"/>
      <c r="NQY101" s="37"/>
      <c r="NQZ101" s="37"/>
      <c r="NRA101" s="38"/>
      <c r="NRB101" s="34"/>
      <c r="NRC101" s="35"/>
      <c r="NRD101" s="36"/>
      <c r="NRE101" s="37"/>
      <c r="NRF101" s="37"/>
      <c r="NRG101" s="38"/>
      <c r="NRH101" s="37"/>
      <c r="NRI101" s="37"/>
      <c r="NRJ101" s="38"/>
      <c r="NRK101" s="37"/>
      <c r="NRL101" s="37"/>
      <c r="NRM101" s="38"/>
      <c r="NRN101" s="34"/>
      <c r="NRO101" s="35"/>
      <c r="NRP101" s="36"/>
      <c r="NRQ101" s="37"/>
      <c r="NRR101" s="37"/>
      <c r="NRS101" s="38"/>
      <c r="NRT101" s="37"/>
      <c r="NRU101" s="37"/>
      <c r="NRV101" s="38"/>
      <c r="NRW101" s="37"/>
      <c r="NRX101" s="37"/>
      <c r="NRY101" s="38"/>
      <c r="NRZ101" s="34"/>
      <c r="NSA101" s="35"/>
      <c r="NSB101" s="36"/>
      <c r="NSC101" s="37"/>
      <c r="NSD101" s="37"/>
      <c r="NSE101" s="38"/>
      <c r="NSF101" s="37"/>
      <c r="NSG101" s="37"/>
      <c r="NSH101" s="38"/>
      <c r="NSI101" s="37"/>
      <c r="NSJ101" s="37"/>
      <c r="NSK101" s="38"/>
      <c r="NSL101" s="34"/>
      <c r="NSM101" s="35"/>
      <c r="NSN101" s="36"/>
      <c r="NSO101" s="37"/>
      <c r="NSP101" s="37"/>
      <c r="NSQ101" s="38"/>
      <c r="NSR101" s="37"/>
      <c r="NSS101" s="37"/>
      <c r="NST101" s="38"/>
      <c r="NSU101" s="37"/>
      <c r="NSV101" s="37"/>
      <c r="NSW101" s="38"/>
      <c r="NSX101" s="34"/>
      <c r="NSY101" s="35"/>
      <c r="NSZ101" s="36"/>
      <c r="NTA101" s="37"/>
      <c r="NTB101" s="37"/>
      <c r="NTC101" s="38"/>
      <c r="NTD101" s="37"/>
      <c r="NTE101" s="37"/>
      <c r="NTF101" s="38"/>
      <c r="NTG101" s="37"/>
      <c r="NTH101" s="37"/>
      <c r="NTI101" s="38"/>
      <c r="NTJ101" s="34"/>
      <c r="NTK101" s="35"/>
      <c r="NTL101" s="36"/>
      <c r="NTM101" s="37"/>
      <c r="NTN101" s="37"/>
      <c r="NTO101" s="38"/>
      <c r="NTP101" s="37"/>
      <c r="NTQ101" s="37"/>
      <c r="NTR101" s="38"/>
      <c r="NTS101" s="37"/>
      <c r="NTT101" s="37"/>
      <c r="NTU101" s="38"/>
      <c r="NTV101" s="34"/>
      <c r="NTW101" s="35"/>
      <c r="NTX101" s="36"/>
      <c r="NTY101" s="37"/>
      <c r="NTZ101" s="37"/>
      <c r="NUA101" s="38"/>
      <c r="NUB101" s="37"/>
      <c r="NUC101" s="37"/>
      <c r="NUD101" s="38"/>
      <c r="NUE101" s="37"/>
      <c r="NUF101" s="37"/>
      <c r="NUG101" s="38"/>
      <c r="NUH101" s="34"/>
      <c r="NUI101" s="35"/>
      <c r="NUJ101" s="36"/>
      <c r="NUK101" s="37"/>
      <c r="NUL101" s="37"/>
      <c r="NUM101" s="38"/>
      <c r="NUN101" s="37"/>
      <c r="NUO101" s="37"/>
      <c r="NUP101" s="38"/>
      <c r="NUQ101" s="37"/>
      <c r="NUR101" s="37"/>
      <c r="NUS101" s="38"/>
      <c r="NUT101" s="34"/>
      <c r="NUU101" s="35"/>
      <c r="NUV101" s="36"/>
      <c r="NUW101" s="37"/>
      <c r="NUX101" s="37"/>
      <c r="NUY101" s="38"/>
      <c r="NUZ101" s="37"/>
      <c r="NVA101" s="37"/>
      <c r="NVB101" s="38"/>
      <c r="NVC101" s="37"/>
      <c r="NVD101" s="37"/>
      <c r="NVE101" s="38"/>
      <c r="NVF101" s="34"/>
      <c r="NVG101" s="35"/>
      <c r="NVH101" s="36"/>
      <c r="NVI101" s="37"/>
      <c r="NVJ101" s="37"/>
      <c r="NVK101" s="38"/>
      <c r="NVL101" s="37"/>
      <c r="NVM101" s="37"/>
      <c r="NVN101" s="38"/>
      <c r="NVO101" s="37"/>
      <c r="NVP101" s="37"/>
      <c r="NVQ101" s="38"/>
      <c r="NVR101" s="34"/>
      <c r="NVS101" s="35"/>
      <c r="NVT101" s="36"/>
      <c r="NVU101" s="37"/>
      <c r="NVV101" s="37"/>
      <c r="NVW101" s="38"/>
      <c r="NVX101" s="37"/>
      <c r="NVY101" s="37"/>
      <c r="NVZ101" s="38"/>
      <c r="NWA101" s="37"/>
      <c r="NWB101" s="37"/>
      <c r="NWC101" s="38"/>
      <c r="NWD101" s="34"/>
      <c r="NWE101" s="35"/>
      <c r="NWF101" s="36"/>
      <c r="NWG101" s="37"/>
      <c r="NWH101" s="37"/>
      <c r="NWI101" s="38"/>
      <c r="NWJ101" s="37"/>
      <c r="NWK101" s="37"/>
      <c r="NWL101" s="38"/>
      <c r="NWM101" s="37"/>
      <c r="NWN101" s="37"/>
      <c r="NWO101" s="38"/>
      <c r="NWP101" s="34"/>
      <c r="NWQ101" s="35"/>
      <c r="NWR101" s="36"/>
      <c r="NWS101" s="37"/>
      <c r="NWT101" s="37"/>
      <c r="NWU101" s="38"/>
      <c r="NWV101" s="37"/>
      <c r="NWW101" s="37"/>
      <c r="NWX101" s="38"/>
      <c r="NWY101" s="37"/>
      <c r="NWZ101" s="37"/>
      <c r="NXA101" s="38"/>
      <c r="NXB101" s="34"/>
      <c r="NXC101" s="35"/>
      <c r="NXD101" s="36"/>
      <c r="NXE101" s="37"/>
      <c r="NXF101" s="37"/>
      <c r="NXG101" s="38"/>
      <c r="NXH101" s="37"/>
      <c r="NXI101" s="37"/>
      <c r="NXJ101" s="38"/>
      <c r="NXK101" s="37"/>
      <c r="NXL101" s="37"/>
      <c r="NXM101" s="38"/>
      <c r="NXN101" s="34"/>
      <c r="NXO101" s="35"/>
      <c r="NXP101" s="36"/>
      <c r="NXQ101" s="37"/>
      <c r="NXR101" s="37"/>
      <c r="NXS101" s="38"/>
      <c r="NXT101" s="37"/>
      <c r="NXU101" s="37"/>
      <c r="NXV101" s="38"/>
      <c r="NXW101" s="37"/>
      <c r="NXX101" s="37"/>
      <c r="NXY101" s="38"/>
      <c r="NXZ101" s="34"/>
      <c r="NYA101" s="35"/>
      <c r="NYB101" s="36"/>
      <c r="NYC101" s="37"/>
      <c r="NYD101" s="37"/>
      <c r="NYE101" s="38"/>
      <c r="NYF101" s="37"/>
      <c r="NYG101" s="37"/>
      <c r="NYH101" s="38"/>
      <c r="NYI101" s="37"/>
      <c r="NYJ101" s="37"/>
      <c r="NYK101" s="38"/>
      <c r="NYL101" s="34"/>
      <c r="NYM101" s="35"/>
      <c r="NYN101" s="36"/>
      <c r="NYO101" s="37"/>
      <c r="NYP101" s="37"/>
      <c r="NYQ101" s="38"/>
      <c r="NYR101" s="37"/>
      <c r="NYS101" s="37"/>
      <c r="NYT101" s="38"/>
      <c r="NYU101" s="37"/>
      <c r="NYV101" s="37"/>
      <c r="NYW101" s="38"/>
      <c r="NYX101" s="34"/>
      <c r="NYY101" s="35"/>
      <c r="NYZ101" s="36"/>
      <c r="NZA101" s="37"/>
      <c r="NZB101" s="37"/>
      <c r="NZC101" s="38"/>
      <c r="NZD101" s="37"/>
      <c r="NZE101" s="37"/>
      <c r="NZF101" s="38"/>
      <c r="NZG101" s="37"/>
      <c r="NZH101" s="37"/>
      <c r="NZI101" s="38"/>
      <c r="NZJ101" s="34"/>
      <c r="NZK101" s="35"/>
      <c r="NZL101" s="36"/>
      <c r="NZM101" s="37"/>
      <c r="NZN101" s="37"/>
      <c r="NZO101" s="38"/>
      <c r="NZP101" s="37"/>
      <c r="NZQ101" s="37"/>
      <c r="NZR101" s="38"/>
      <c r="NZS101" s="37"/>
      <c r="NZT101" s="37"/>
      <c r="NZU101" s="38"/>
      <c r="NZV101" s="34"/>
      <c r="NZW101" s="35"/>
      <c r="NZX101" s="36"/>
      <c r="NZY101" s="37"/>
      <c r="NZZ101" s="37"/>
      <c r="OAA101" s="38"/>
      <c r="OAB101" s="37"/>
      <c r="OAC101" s="37"/>
      <c r="OAD101" s="38"/>
      <c r="OAE101" s="37"/>
      <c r="OAF101" s="37"/>
      <c r="OAG101" s="38"/>
      <c r="OAH101" s="34"/>
      <c r="OAI101" s="35"/>
      <c r="OAJ101" s="36"/>
      <c r="OAK101" s="37"/>
      <c r="OAL101" s="37"/>
      <c r="OAM101" s="38"/>
      <c r="OAN101" s="37"/>
      <c r="OAO101" s="37"/>
      <c r="OAP101" s="38"/>
      <c r="OAQ101" s="37"/>
      <c r="OAR101" s="37"/>
      <c r="OAS101" s="38"/>
      <c r="OAT101" s="34"/>
      <c r="OAU101" s="35"/>
      <c r="OAV101" s="36"/>
      <c r="OAW101" s="37"/>
      <c r="OAX101" s="37"/>
      <c r="OAY101" s="38"/>
      <c r="OAZ101" s="37"/>
      <c r="OBA101" s="37"/>
      <c r="OBB101" s="38"/>
      <c r="OBC101" s="37"/>
      <c r="OBD101" s="37"/>
      <c r="OBE101" s="38"/>
      <c r="OBF101" s="34"/>
      <c r="OBG101" s="35"/>
      <c r="OBH101" s="36"/>
      <c r="OBI101" s="37"/>
      <c r="OBJ101" s="37"/>
      <c r="OBK101" s="38"/>
      <c r="OBL101" s="37"/>
      <c r="OBM101" s="37"/>
      <c r="OBN101" s="38"/>
      <c r="OBO101" s="37"/>
      <c r="OBP101" s="37"/>
      <c r="OBQ101" s="38"/>
      <c r="OBR101" s="34"/>
      <c r="OBS101" s="35"/>
      <c r="OBT101" s="36"/>
      <c r="OBU101" s="37"/>
      <c r="OBV101" s="37"/>
      <c r="OBW101" s="38"/>
      <c r="OBX101" s="37"/>
      <c r="OBY101" s="37"/>
      <c r="OBZ101" s="38"/>
      <c r="OCA101" s="37"/>
      <c r="OCB101" s="37"/>
      <c r="OCC101" s="38"/>
      <c r="OCD101" s="34"/>
      <c r="OCE101" s="35"/>
      <c r="OCF101" s="36"/>
      <c r="OCG101" s="37"/>
      <c r="OCH101" s="37"/>
      <c r="OCI101" s="38"/>
      <c r="OCJ101" s="37"/>
      <c r="OCK101" s="37"/>
      <c r="OCL101" s="38"/>
      <c r="OCM101" s="37"/>
      <c r="OCN101" s="37"/>
      <c r="OCO101" s="38"/>
      <c r="OCP101" s="34"/>
      <c r="OCQ101" s="35"/>
      <c r="OCR101" s="36"/>
      <c r="OCS101" s="37"/>
      <c r="OCT101" s="37"/>
      <c r="OCU101" s="38"/>
      <c r="OCV101" s="37"/>
      <c r="OCW101" s="37"/>
      <c r="OCX101" s="38"/>
      <c r="OCY101" s="37"/>
      <c r="OCZ101" s="37"/>
      <c r="ODA101" s="38"/>
      <c r="ODB101" s="34"/>
      <c r="ODC101" s="35"/>
      <c r="ODD101" s="36"/>
      <c r="ODE101" s="37"/>
      <c r="ODF101" s="37"/>
      <c r="ODG101" s="38"/>
      <c r="ODH101" s="37"/>
      <c r="ODI101" s="37"/>
      <c r="ODJ101" s="38"/>
      <c r="ODK101" s="37"/>
      <c r="ODL101" s="37"/>
      <c r="ODM101" s="38"/>
      <c r="ODN101" s="34"/>
      <c r="ODO101" s="35"/>
      <c r="ODP101" s="36"/>
      <c r="ODQ101" s="37"/>
      <c r="ODR101" s="37"/>
      <c r="ODS101" s="38"/>
      <c r="ODT101" s="37"/>
      <c r="ODU101" s="37"/>
      <c r="ODV101" s="38"/>
      <c r="ODW101" s="37"/>
      <c r="ODX101" s="37"/>
      <c r="ODY101" s="38"/>
      <c r="ODZ101" s="34"/>
      <c r="OEA101" s="35"/>
      <c r="OEB101" s="36"/>
      <c r="OEC101" s="37"/>
      <c r="OED101" s="37"/>
      <c r="OEE101" s="38"/>
      <c r="OEF101" s="37"/>
      <c r="OEG101" s="37"/>
      <c r="OEH101" s="38"/>
      <c r="OEI101" s="37"/>
      <c r="OEJ101" s="37"/>
      <c r="OEK101" s="38"/>
      <c r="OEL101" s="34"/>
      <c r="OEM101" s="35"/>
      <c r="OEN101" s="36"/>
      <c r="OEO101" s="37"/>
      <c r="OEP101" s="37"/>
      <c r="OEQ101" s="38"/>
      <c r="OER101" s="37"/>
      <c r="OES101" s="37"/>
      <c r="OET101" s="38"/>
      <c r="OEU101" s="37"/>
      <c r="OEV101" s="37"/>
      <c r="OEW101" s="38"/>
      <c r="OEX101" s="34"/>
      <c r="OEY101" s="35"/>
      <c r="OEZ101" s="36"/>
      <c r="OFA101" s="37"/>
      <c r="OFB101" s="37"/>
      <c r="OFC101" s="38"/>
      <c r="OFD101" s="37"/>
      <c r="OFE101" s="37"/>
      <c r="OFF101" s="38"/>
      <c r="OFG101" s="37"/>
      <c r="OFH101" s="37"/>
      <c r="OFI101" s="38"/>
      <c r="OFJ101" s="34"/>
      <c r="OFK101" s="35"/>
      <c r="OFL101" s="36"/>
      <c r="OFM101" s="37"/>
      <c r="OFN101" s="37"/>
      <c r="OFO101" s="38"/>
      <c r="OFP101" s="37"/>
      <c r="OFQ101" s="37"/>
      <c r="OFR101" s="38"/>
      <c r="OFS101" s="37"/>
      <c r="OFT101" s="37"/>
      <c r="OFU101" s="38"/>
      <c r="OFV101" s="34"/>
      <c r="OFW101" s="35"/>
      <c r="OFX101" s="36"/>
      <c r="OFY101" s="37"/>
      <c r="OFZ101" s="37"/>
      <c r="OGA101" s="38"/>
      <c r="OGB101" s="37"/>
      <c r="OGC101" s="37"/>
      <c r="OGD101" s="38"/>
      <c r="OGE101" s="37"/>
      <c r="OGF101" s="37"/>
      <c r="OGG101" s="38"/>
      <c r="OGH101" s="34"/>
      <c r="OGI101" s="35"/>
      <c r="OGJ101" s="36"/>
      <c r="OGK101" s="37"/>
      <c r="OGL101" s="37"/>
      <c r="OGM101" s="38"/>
      <c r="OGN101" s="37"/>
      <c r="OGO101" s="37"/>
      <c r="OGP101" s="38"/>
      <c r="OGQ101" s="37"/>
      <c r="OGR101" s="37"/>
      <c r="OGS101" s="38"/>
      <c r="OGT101" s="34"/>
      <c r="OGU101" s="35"/>
      <c r="OGV101" s="36"/>
      <c r="OGW101" s="37"/>
      <c r="OGX101" s="37"/>
      <c r="OGY101" s="38"/>
      <c r="OGZ101" s="37"/>
      <c r="OHA101" s="37"/>
      <c r="OHB101" s="38"/>
      <c r="OHC101" s="37"/>
      <c r="OHD101" s="37"/>
      <c r="OHE101" s="38"/>
      <c r="OHF101" s="34"/>
      <c r="OHG101" s="35"/>
      <c r="OHH101" s="36"/>
      <c r="OHI101" s="37"/>
      <c r="OHJ101" s="37"/>
      <c r="OHK101" s="38"/>
      <c r="OHL101" s="37"/>
      <c r="OHM101" s="37"/>
      <c r="OHN101" s="38"/>
      <c r="OHO101" s="37"/>
      <c r="OHP101" s="37"/>
      <c r="OHQ101" s="38"/>
      <c r="OHR101" s="34"/>
      <c r="OHS101" s="35"/>
      <c r="OHT101" s="36"/>
      <c r="OHU101" s="37"/>
      <c r="OHV101" s="37"/>
      <c r="OHW101" s="38"/>
      <c r="OHX101" s="37"/>
      <c r="OHY101" s="37"/>
      <c r="OHZ101" s="38"/>
      <c r="OIA101" s="37"/>
      <c r="OIB101" s="37"/>
      <c r="OIC101" s="38"/>
      <c r="OID101" s="34"/>
      <c r="OIE101" s="35"/>
      <c r="OIF101" s="36"/>
      <c r="OIG101" s="37"/>
      <c r="OIH101" s="37"/>
      <c r="OII101" s="38"/>
      <c r="OIJ101" s="37"/>
      <c r="OIK101" s="37"/>
      <c r="OIL101" s="38"/>
      <c r="OIM101" s="37"/>
      <c r="OIN101" s="37"/>
      <c r="OIO101" s="38"/>
      <c r="OIP101" s="34"/>
      <c r="OIQ101" s="35"/>
      <c r="OIR101" s="36"/>
      <c r="OIS101" s="37"/>
      <c r="OIT101" s="37"/>
      <c r="OIU101" s="38"/>
      <c r="OIV101" s="37"/>
      <c r="OIW101" s="37"/>
      <c r="OIX101" s="38"/>
      <c r="OIY101" s="37"/>
      <c r="OIZ101" s="37"/>
      <c r="OJA101" s="38"/>
      <c r="OJB101" s="34"/>
      <c r="OJC101" s="35"/>
      <c r="OJD101" s="36"/>
      <c r="OJE101" s="37"/>
      <c r="OJF101" s="37"/>
      <c r="OJG101" s="38"/>
      <c r="OJH101" s="37"/>
      <c r="OJI101" s="37"/>
      <c r="OJJ101" s="38"/>
      <c r="OJK101" s="37"/>
      <c r="OJL101" s="37"/>
      <c r="OJM101" s="38"/>
      <c r="OJN101" s="34"/>
      <c r="OJO101" s="35"/>
      <c r="OJP101" s="36"/>
      <c r="OJQ101" s="37"/>
      <c r="OJR101" s="37"/>
      <c r="OJS101" s="38"/>
      <c r="OJT101" s="37"/>
      <c r="OJU101" s="37"/>
      <c r="OJV101" s="38"/>
      <c r="OJW101" s="37"/>
      <c r="OJX101" s="37"/>
      <c r="OJY101" s="38"/>
      <c r="OJZ101" s="34"/>
      <c r="OKA101" s="35"/>
      <c r="OKB101" s="36"/>
      <c r="OKC101" s="37"/>
      <c r="OKD101" s="37"/>
      <c r="OKE101" s="38"/>
      <c r="OKF101" s="37"/>
      <c r="OKG101" s="37"/>
      <c r="OKH101" s="38"/>
      <c r="OKI101" s="37"/>
      <c r="OKJ101" s="37"/>
      <c r="OKK101" s="38"/>
      <c r="OKL101" s="34"/>
      <c r="OKM101" s="35"/>
      <c r="OKN101" s="36"/>
      <c r="OKO101" s="37"/>
      <c r="OKP101" s="37"/>
      <c r="OKQ101" s="38"/>
      <c r="OKR101" s="37"/>
      <c r="OKS101" s="37"/>
      <c r="OKT101" s="38"/>
      <c r="OKU101" s="37"/>
      <c r="OKV101" s="37"/>
      <c r="OKW101" s="38"/>
      <c r="OKX101" s="34"/>
      <c r="OKY101" s="35"/>
      <c r="OKZ101" s="36"/>
      <c r="OLA101" s="37"/>
      <c r="OLB101" s="37"/>
      <c r="OLC101" s="38"/>
      <c r="OLD101" s="37"/>
      <c r="OLE101" s="37"/>
      <c r="OLF101" s="38"/>
      <c r="OLG101" s="37"/>
      <c r="OLH101" s="37"/>
      <c r="OLI101" s="38"/>
      <c r="OLJ101" s="34"/>
      <c r="OLK101" s="35"/>
      <c r="OLL101" s="36"/>
      <c r="OLM101" s="37"/>
      <c r="OLN101" s="37"/>
      <c r="OLO101" s="38"/>
      <c r="OLP101" s="37"/>
      <c r="OLQ101" s="37"/>
      <c r="OLR101" s="38"/>
      <c r="OLS101" s="37"/>
      <c r="OLT101" s="37"/>
      <c r="OLU101" s="38"/>
      <c r="OLV101" s="34"/>
      <c r="OLW101" s="35"/>
      <c r="OLX101" s="36"/>
      <c r="OLY101" s="37"/>
      <c r="OLZ101" s="37"/>
      <c r="OMA101" s="38"/>
      <c r="OMB101" s="37"/>
      <c r="OMC101" s="37"/>
      <c r="OMD101" s="38"/>
      <c r="OME101" s="37"/>
      <c r="OMF101" s="37"/>
      <c r="OMG101" s="38"/>
      <c r="OMH101" s="34"/>
      <c r="OMI101" s="35"/>
      <c r="OMJ101" s="36"/>
      <c r="OMK101" s="37"/>
      <c r="OML101" s="37"/>
      <c r="OMM101" s="38"/>
      <c r="OMN101" s="37"/>
      <c r="OMO101" s="37"/>
      <c r="OMP101" s="38"/>
      <c r="OMQ101" s="37"/>
      <c r="OMR101" s="37"/>
      <c r="OMS101" s="38"/>
      <c r="OMT101" s="34"/>
      <c r="OMU101" s="35"/>
      <c r="OMV101" s="36"/>
      <c r="OMW101" s="37"/>
      <c r="OMX101" s="37"/>
      <c r="OMY101" s="38"/>
      <c r="OMZ101" s="37"/>
      <c r="ONA101" s="37"/>
      <c r="ONB101" s="38"/>
      <c r="ONC101" s="37"/>
      <c r="OND101" s="37"/>
      <c r="ONE101" s="38"/>
      <c r="ONF101" s="34"/>
      <c r="ONG101" s="35"/>
      <c r="ONH101" s="36"/>
      <c r="ONI101" s="37"/>
      <c r="ONJ101" s="37"/>
      <c r="ONK101" s="38"/>
      <c r="ONL101" s="37"/>
      <c r="ONM101" s="37"/>
      <c r="ONN101" s="38"/>
      <c r="ONO101" s="37"/>
      <c r="ONP101" s="37"/>
      <c r="ONQ101" s="38"/>
      <c r="ONR101" s="34"/>
      <c r="ONS101" s="35"/>
      <c r="ONT101" s="36"/>
      <c r="ONU101" s="37"/>
      <c r="ONV101" s="37"/>
      <c r="ONW101" s="38"/>
      <c r="ONX101" s="37"/>
      <c r="ONY101" s="37"/>
      <c r="ONZ101" s="38"/>
      <c r="OOA101" s="37"/>
      <c r="OOB101" s="37"/>
      <c r="OOC101" s="38"/>
      <c r="OOD101" s="34"/>
      <c r="OOE101" s="35"/>
      <c r="OOF101" s="36"/>
      <c r="OOG101" s="37"/>
      <c r="OOH101" s="37"/>
      <c r="OOI101" s="38"/>
      <c r="OOJ101" s="37"/>
      <c r="OOK101" s="37"/>
      <c r="OOL101" s="38"/>
      <c r="OOM101" s="37"/>
      <c r="OON101" s="37"/>
      <c r="OOO101" s="38"/>
      <c r="OOP101" s="34"/>
      <c r="OOQ101" s="35"/>
      <c r="OOR101" s="36"/>
      <c r="OOS101" s="37"/>
      <c r="OOT101" s="37"/>
      <c r="OOU101" s="38"/>
      <c r="OOV101" s="37"/>
      <c r="OOW101" s="37"/>
      <c r="OOX101" s="38"/>
      <c r="OOY101" s="37"/>
      <c r="OOZ101" s="37"/>
      <c r="OPA101" s="38"/>
      <c r="OPB101" s="34"/>
      <c r="OPC101" s="35"/>
      <c r="OPD101" s="36"/>
      <c r="OPE101" s="37"/>
      <c r="OPF101" s="37"/>
      <c r="OPG101" s="38"/>
      <c r="OPH101" s="37"/>
      <c r="OPI101" s="37"/>
      <c r="OPJ101" s="38"/>
      <c r="OPK101" s="37"/>
      <c r="OPL101" s="37"/>
      <c r="OPM101" s="38"/>
      <c r="OPN101" s="34"/>
      <c r="OPO101" s="35"/>
      <c r="OPP101" s="36"/>
      <c r="OPQ101" s="37"/>
      <c r="OPR101" s="37"/>
      <c r="OPS101" s="38"/>
      <c r="OPT101" s="37"/>
      <c r="OPU101" s="37"/>
      <c r="OPV101" s="38"/>
      <c r="OPW101" s="37"/>
      <c r="OPX101" s="37"/>
      <c r="OPY101" s="38"/>
      <c r="OPZ101" s="34"/>
      <c r="OQA101" s="35"/>
      <c r="OQB101" s="36"/>
      <c r="OQC101" s="37"/>
      <c r="OQD101" s="37"/>
      <c r="OQE101" s="38"/>
      <c r="OQF101" s="37"/>
      <c r="OQG101" s="37"/>
      <c r="OQH101" s="38"/>
      <c r="OQI101" s="37"/>
      <c r="OQJ101" s="37"/>
      <c r="OQK101" s="38"/>
      <c r="OQL101" s="34"/>
      <c r="OQM101" s="35"/>
      <c r="OQN101" s="36"/>
      <c r="OQO101" s="37"/>
      <c r="OQP101" s="37"/>
      <c r="OQQ101" s="38"/>
      <c r="OQR101" s="37"/>
      <c r="OQS101" s="37"/>
      <c r="OQT101" s="38"/>
      <c r="OQU101" s="37"/>
      <c r="OQV101" s="37"/>
      <c r="OQW101" s="38"/>
      <c r="OQX101" s="34"/>
      <c r="OQY101" s="35"/>
      <c r="OQZ101" s="36"/>
      <c r="ORA101" s="37"/>
      <c r="ORB101" s="37"/>
      <c r="ORC101" s="38"/>
      <c r="ORD101" s="37"/>
      <c r="ORE101" s="37"/>
      <c r="ORF101" s="38"/>
      <c r="ORG101" s="37"/>
      <c r="ORH101" s="37"/>
      <c r="ORI101" s="38"/>
      <c r="ORJ101" s="34"/>
      <c r="ORK101" s="35"/>
      <c r="ORL101" s="36"/>
      <c r="ORM101" s="37"/>
      <c r="ORN101" s="37"/>
      <c r="ORO101" s="38"/>
      <c r="ORP101" s="37"/>
      <c r="ORQ101" s="37"/>
      <c r="ORR101" s="38"/>
      <c r="ORS101" s="37"/>
      <c r="ORT101" s="37"/>
      <c r="ORU101" s="38"/>
      <c r="ORV101" s="34"/>
      <c r="ORW101" s="35"/>
      <c r="ORX101" s="36"/>
      <c r="ORY101" s="37"/>
      <c r="ORZ101" s="37"/>
      <c r="OSA101" s="38"/>
      <c r="OSB101" s="37"/>
      <c r="OSC101" s="37"/>
      <c r="OSD101" s="38"/>
      <c r="OSE101" s="37"/>
      <c r="OSF101" s="37"/>
      <c r="OSG101" s="38"/>
      <c r="OSH101" s="34"/>
      <c r="OSI101" s="35"/>
      <c r="OSJ101" s="36"/>
      <c r="OSK101" s="37"/>
      <c r="OSL101" s="37"/>
      <c r="OSM101" s="38"/>
      <c r="OSN101" s="37"/>
      <c r="OSO101" s="37"/>
      <c r="OSP101" s="38"/>
      <c r="OSQ101" s="37"/>
      <c r="OSR101" s="37"/>
      <c r="OSS101" s="38"/>
      <c r="OST101" s="34"/>
      <c r="OSU101" s="35"/>
      <c r="OSV101" s="36"/>
      <c r="OSW101" s="37"/>
      <c r="OSX101" s="37"/>
      <c r="OSY101" s="38"/>
      <c r="OSZ101" s="37"/>
      <c r="OTA101" s="37"/>
      <c r="OTB101" s="38"/>
      <c r="OTC101" s="37"/>
      <c r="OTD101" s="37"/>
      <c r="OTE101" s="38"/>
      <c r="OTF101" s="34"/>
      <c r="OTG101" s="35"/>
      <c r="OTH101" s="36"/>
      <c r="OTI101" s="37"/>
      <c r="OTJ101" s="37"/>
      <c r="OTK101" s="38"/>
      <c r="OTL101" s="37"/>
      <c r="OTM101" s="37"/>
      <c r="OTN101" s="38"/>
      <c r="OTO101" s="37"/>
      <c r="OTP101" s="37"/>
      <c r="OTQ101" s="38"/>
      <c r="OTR101" s="34"/>
      <c r="OTS101" s="35"/>
      <c r="OTT101" s="36"/>
      <c r="OTU101" s="37"/>
      <c r="OTV101" s="37"/>
      <c r="OTW101" s="38"/>
      <c r="OTX101" s="37"/>
      <c r="OTY101" s="37"/>
      <c r="OTZ101" s="38"/>
      <c r="OUA101" s="37"/>
      <c r="OUB101" s="37"/>
      <c r="OUC101" s="38"/>
      <c r="OUD101" s="34"/>
      <c r="OUE101" s="35"/>
      <c r="OUF101" s="36"/>
      <c r="OUG101" s="37"/>
      <c r="OUH101" s="37"/>
      <c r="OUI101" s="38"/>
      <c r="OUJ101" s="37"/>
      <c r="OUK101" s="37"/>
      <c r="OUL101" s="38"/>
      <c r="OUM101" s="37"/>
      <c r="OUN101" s="37"/>
      <c r="OUO101" s="38"/>
      <c r="OUP101" s="34"/>
      <c r="OUQ101" s="35"/>
      <c r="OUR101" s="36"/>
      <c r="OUS101" s="37"/>
      <c r="OUT101" s="37"/>
      <c r="OUU101" s="38"/>
      <c r="OUV101" s="37"/>
      <c r="OUW101" s="37"/>
      <c r="OUX101" s="38"/>
      <c r="OUY101" s="37"/>
      <c r="OUZ101" s="37"/>
      <c r="OVA101" s="38"/>
      <c r="OVB101" s="34"/>
      <c r="OVC101" s="35"/>
      <c r="OVD101" s="36"/>
      <c r="OVE101" s="37"/>
      <c r="OVF101" s="37"/>
      <c r="OVG101" s="38"/>
      <c r="OVH101" s="37"/>
      <c r="OVI101" s="37"/>
      <c r="OVJ101" s="38"/>
      <c r="OVK101" s="37"/>
      <c r="OVL101" s="37"/>
      <c r="OVM101" s="38"/>
      <c r="OVN101" s="34"/>
      <c r="OVO101" s="35"/>
      <c r="OVP101" s="36"/>
      <c r="OVQ101" s="37"/>
      <c r="OVR101" s="37"/>
      <c r="OVS101" s="38"/>
      <c r="OVT101" s="37"/>
      <c r="OVU101" s="37"/>
      <c r="OVV101" s="38"/>
      <c r="OVW101" s="37"/>
      <c r="OVX101" s="37"/>
      <c r="OVY101" s="38"/>
      <c r="OVZ101" s="34"/>
      <c r="OWA101" s="35"/>
      <c r="OWB101" s="36"/>
      <c r="OWC101" s="37"/>
      <c r="OWD101" s="37"/>
      <c r="OWE101" s="38"/>
      <c r="OWF101" s="37"/>
      <c r="OWG101" s="37"/>
      <c r="OWH101" s="38"/>
      <c r="OWI101" s="37"/>
      <c r="OWJ101" s="37"/>
      <c r="OWK101" s="38"/>
      <c r="OWL101" s="34"/>
      <c r="OWM101" s="35"/>
      <c r="OWN101" s="36"/>
      <c r="OWO101" s="37"/>
      <c r="OWP101" s="37"/>
      <c r="OWQ101" s="38"/>
      <c r="OWR101" s="37"/>
      <c r="OWS101" s="37"/>
      <c r="OWT101" s="38"/>
      <c r="OWU101" s="37"/>
      <c r="OWV101" s="37"/>
      <c r="OWW101" s="38"/>
      <c r="OWX101" s="34"/>
      <c r="OWY101" s="35"/>
      <c r="OWZ101" s="36"/>
      <c r="OXA101" s="37"/>
      <c r="OXB101" s="37"/>
      <c r="OXC101" s="38"/>
      <c r="OXD101" s="37"/>
      <c r="OXE101" s="37"/>
      <c r="OXF101" s="38"/>
      <c r="OXG101" s="37"/>
      <c r="OXH101" s="37"/>
      <c r="OXI101" s="38"/>
      <c r="OXJ101" s="34"/>
      <c r="OXK101" s="35"/>
      <c r="OXL101" s="36"/>
      <c r="OXM101" s="37"/>
      <c r="OXN101" s="37"/>
      <c r="OXO101" s="38"/>
      <c r="OXP101" s="37"/>
      <c r="OXQ101" s="37"/>
      <c r="OXR101" s="38"/>
      <c r="OXS101" s="37"/>
      <c r="OXT101" s="37"/>
      <c r="OXU101" s="38"/>
      <c r="OXV101" s="34"/>
      <c r="OXW101" s="35"/>
      <c r="OXX101" s="36"/>
      <c r="OXY101" s="37"/>
      <c r="OXZ101" s="37"/>
      <c r="OYA101" s="38"/>
      <c r="OYB101" s="37"/>
      <c r="OYC101" s="37"/>
      <c r="OYD101" s="38"/>
      <c r="OYE101" s="37"/>
      <c r="OYF101" s="37"/>
      <c r="OYG101" s="38"/>
      <c r="OYH101" s="34"/>
      <c r="OYI101" s="35"/>
      <c r="OYJ101" s="36"/>
      <c r="OYK101" s="37"/>
      <c r="OYL101" s="37"/>
      <c r="OYM101" s="38"/>
      <c r="OYN101" s="37"/>
      <c r="OYO101" s="37"/>
      <c r="OYP101" s="38"/>
      <c r="OYQ101" s="37"/>
      <c r="OYR101" s="37"/>
      <c r="OYS101" s="38"/>
      <c r="OYT101" s="34"/>
      <c r="OYU101" s="35"/>
      <c r="OYV101" s="36"/>
      <c r="OYW101" s="37"/>
      <c r="OYX101" s="37"/>
      <c r="OYY101" s="38"/>
      <c r="OYZ101" s="37"/>
      <c r="OZA101" s="37"/>
      <c r="OZB101" s="38"/>
      <c r="OZC101" s="37"/>
      <c r="OZD101" s="37"/>
      <c r="OZE101" s="38"/>
      <c r="OZF101" s="34"/>
      <c r="OZG101" s="35"/>
      <c r="OZH101" s="36"/>
      <c r="OZI101" s="37"/>
      <c r="OZJ101" s="37"/>
      <c r="OZK101" s="38"/>
      <c r="OZL101" s="37"/>
      <c r="OZM101" s="37"/>
      <c r="OZN101" s="38"/>
      <c r="OZO101" s="37"/>
      <c r="OZP101" s="37"/>
      <c r="OZQ101" s="38"/>
      <c r="OZR101" s="34"/>
      <c r="OZS101" s="35"/>
      <c r="OZT101" s="36"/>
      <c r="OZU101" s="37"/>
      <c r="OZV101" s="37"/>
      <c r="OZW101" s="38"/>
      <c r="OZX101" s="37"/>
      <c r="OZY101" s="37"/>
      <c r="OZZ101" s="38"/>
      <c r="PAA101" s="37"/>
      <c r="PAB101" s="37"/>
      <c r="PAC101" s="38"/>
      <c r="PAD101" s="34"/>
      <c r="PAE101" s="35"/>
      <c r="PAF101" s="36"/>
      <c r="PAG101" s="37"/>
      <c r="PAH101" s="37"/>
      <c r="PAI101" s="38"/>
      <c r="PAJ101" s="37"/>
      <c r="PAK101" s="37"/>
      <c r="PAL101" s="38"/>
      <c r="PAM101" s="37"/>
      <c r="PAN101" s="37"/>
      <c r="PAO101" s="38"/>
      <c r="PAP101" s="34"/>
      <c r="PAQ101" s="35"/>
      <c r="PAR101" s="36"/>
      <c r="PAS101" s="37"/>
      <c r="PAT101" s="37"/>
      <c r="PAU101" s="38"/>
      <c r="PAV101" s="37"/>
      <c r="PAW101" s="37"/>
      <c r="PAX101" s="38"/>
      <c r="PAY101" s="37"/>
      <c r="PAZ101" s="37"/>
      <c r="PBA101" s="38"/>
      <c r="PBB101" s="34"/>
      <c r="PBC101" s="35"/>
      <c r="PBD101" s="36"/>
      <c r="PBE101" s="37"/>
      <c r="PBF101" s="37"/>
      <c r="PBG101" s="38"/>
      <c r="PBH101" s="37"/>
      <c r="PBI101" s="37"/>
      <c r="PBJ101" s="38"/>
      <c r="PBK101" s="37"/>
      <c r="PBL101" s="37"/>
      <c r="PBM101" s="38"/>
      <c r="PBN101" s="34"/>
      <c r="PBO101" s="35"/>
      <c r="PBP101" s="36"/>
      <c r="PBQ101" s="37"/>
      <c r="PBR101" s="37"/>
      <c r="PBS101" s="38"/>
      <c r="PBT101" s="37"/>
      <c r="PBU101" s="37"/>
      <c r="PBV101" s="38"/>
      <c r="PBW101" s="37"/>
      <c r="PBX101" s="37"/>
      <c r="PBY101" s="38"/>
      <c r="PBZ101" s="34"/>
      <c r="PCA101" s="35"/>
      <c r="PCB101" s="36"/>
      <c r="PCC101" s="37"/>
      <c r="PCD101" s="37"/>
      <c r="PCE101" s="38"/>
      <c r="PCF101" s="37"/>
      <c r="PCG101" s="37"/>
      <c r="PCH101" s="38"/>
      <c r="PCI101" s="37"/>
      <c r="PCJ101" s="37"/>
      <c r="PCK101" s="38"/>
      <c r="PCL101" s="34"/>
      <c r="PCM101" s="35"/>
      <c r="PCN101" s="36"/>
      <c r="PCO101" s="37"/>
      <c r="PCP101" s="37"/>
      <c r="PCQ101" s="38"/>
      <c r="PCR101" s="37"/>
      <c r="PCS101" s="37"/>
      <c r="PCT101" s="38"/>
      <c r="PCU101" s="37"/>
      <c r="PCV101" s="37"/>
      <c r="PCW101" s="38"/>
      <c r="PCX101" s="34"/>
      <c r="PCY101" s="35"/>
      <c r="PCZ101" s="36"/>
      <c r="PDA101" s="37"/>
      <c r="PDB101" s="37"/>
      <c r="PDC101" s="38"/>
      <c r="PDD101" s="37"/>
      <c r="PDE101" s="37"/>
      <c r="PDF101" s="38"/>
      <c r="PDG101" s="37"/>
      <c r="PDH101" s="37"/>
      <c r="PDI101" s="38"/>
      <c r="PDJ101" s="34"/>
      <c r="PDK101" s="35"/>
      <c r="PDL101" s="36"/>
      <c r="PDM101" s="37"/>
      <c r="PDN101" s="37"/>
      <c r="PDO101" s="38"/>
      <c r="PDP101" s="37"/>
      <c r="PDQ101" s="37"/>
      <c r="PDR101" s="38"/>
      <c r="PDS101" s="37"/>
      <c r="PDT101" s="37"/>
      <c r="PDU101" s="38"/>
      <c r="PDV101" s="34"/>
      <c r="PDW101" s="35"/>
      <c r="PDX101" s="36"/>
      <c r="PDY101" s="37"/>
      <c r="PDZ101" s="37"/>
      <c r="PEA101" s="38"/>
      <c r="PEB101" s="37"/>
      <c r="PEC101" s="37"/>
      <c r="PED101" s="38"/>
      <c r="PEE101" s="37"/>
      <c r="PEF101" s="37"/>
      <c r="PEG101" s="38"/>
      <c r="PEH101" s="34"/>
      <c r="PEI101" s="35"/>
      <c r="PEJ101" s="36"/>
      <c r="PEK101" s="37"/>
      <c r="PEL101" s="37"/>
      <c r="PEM101" s="38"/>
      <c r="PEN101" s="37"/>
      <c r="PEO101" s="37"/>
      <c r="PEP101" s="38"/>
      <c r="PEQ101" s="37"/>
      <c r="PER101" s="37"/>
      <c r="PES101" s="38"/>
      <c r="PET101" s="34"/>
      <c r="PEU101" s="35"/>
      <c r="PEV101" s="36"/>
      <c r="PEW101" s="37"/>
      <c r="PEX101" s="37"/>
      <c r="PEY101" s="38"/>
      <c r="PEZ101" s="37"/>
      <c r="PFA101" s="37"/>
      <c r="PFB101" s="38"/>
      <c r="PFC101" s="37"/>
      <c r="PFD101" s="37"/>
      <c r="PFE101" s="38"/>
      <c r="PFF101" s="34"/>
      <c r="PFG101" s="35"/>
      <c r="PFH101" s="36"/>
      <c r="PFI101" s="37"/>
      <c r="PFJ101" s="37"/>
      <c r="PFK101" s="38"/>
      <c r="PFL101" s="37"/>
      <c r="PFM101" s="37"/>
      <c r="PFN101" s="38"/>
      <c r="PFO101" s="37"/>
      <c r="PFP101" s="37"/>
      <c r="PFQ101" s="38"/>
      <c r="PFR101" s="34"/>
      <c r="PFS101" s="35"/>
      <c r="PFT101" s="36"/>
      <c r="PFU101" s="37"/>
      <c r="PFV101" s="37"/>
      <c r="PFW101" s="38"/>
      <c r="PFX101" s="37"/>
      <c r="PFY101" s="37"/>
      <c r="PFZ101" s="38"/>
      <c r="PGA101" s="37"/>
      <c r="PGB101" s="37"/>
      <c r="PGC101" s="38"/>
      <c r="PGD101" s="34"/>
      <c r="PGE101" s="35"/>
      <c r="PGF101" s="36"/>
      <c r="PGG101" s="37"/>
      <c r="PGH101" s="37"/>
      <c r="PGI101" s="38"/>
      <c r="PGJ101" s="37"/>
      <c r="PGK101" s="37"/>
      <c r="PGL101" s="38"/>
      <c r="PGM101" s="37"/>
      <c r="PGN101" s="37"/>
      <c r="PGO101" s="38"/>
      <c r="PGP101" s="34"/>
      <c r="PGQ101" s="35"/>
      <c r="PGR101" s="36"/>
      <c r="PGS101" s="37"/>
      <c r="PGT101" s="37"/>
      <c r="PGU101" s="38"/>
      <c r="PGV101" s="37"/>
      <c r="PGW101" s="37"/>
      <c r="PGX101" s="38"/>
      <c r="PGY101" s="37"/>
      <c r="PGZ101" s="37"/>
      <c r="PHA101" s="38"/>
      <c r="PHB101" s="34"/>
      <c r="PHC101" s="35"/>
      <c r="PHD101" s="36"/>
      <c r="PHE101" s="37"/>
      <c r="PHF101" s="37"/>
      <c r="PHG101" s="38"/>
      <c r="PHH101" s="37"/>
      <c r="PHI101" s="37"/>
      <c r="PHJ101" s="38"/>
      <c r="PHK101" s="37"/>
      <c r="PHL101" s="37"/>
      <c r="PHM101" s="38"/>
      <c r="PHN101" s="34"/>
      <c r="PHO101" s="35"/>
      <c r="PHP101" s="36"/>
      <c r="PHQ101" s="37"/>
      <c r="PHR101" s="37"/>
      <c r="PHS101" s="38"/>
      <c r="PHT101" s="37"/>
      <c r="PHU101" s="37"/>
      <c r="PHV101" s="38"/>
      <c r="PHW101" s="37"/>
      <c r="PHX101" s="37"/>
      <c r="PHY101" s="38"/>
      <c r="PHZ101" s="34"/>
      <c r="PIA101" s="35"/>
      <c r="PIB101" s="36"/>
      <c r="PIC101" s="37"/>
      <c r="PID101" s="37"/>
      <c r="PIE101" s="38"/>
      <c r="PIF101" s="37"/>
      <c r="PIG101" s="37"/>
      <c r="PIH101" s="38"/>
      <c r="PII101" s="37"/>
      <c r="PIJ101" s="37"/>
      <c r="PIK101" s="38"/>
      <c r="PIL101" s="34"/>
      <c r="PIM101" s="35"/>
      <c r="PIN101" s="36"/>
      <c r="PIO101" s="37"/>
      <c r="PIP101" s="37"/>
      <c r="PIQ101" s="38"/>
      <c r="PIR101" s="37"/>
      <c r="PIS101" s="37"/>
      <c r="PIT101" s="38"/>
      <c r="PIU101" s="37"/>
      <c r="PIV101" s="37"/>
      <c r="PIW101" s="38"/>
      <c r="PIX101" s="34"/>
      <c r="PIY101" s="35"/>
      <c r="PIZ101" s="36"/>
      <c r="PJA101" s="37"/>
      <c r="PJB101" s="37"/>
      <c r="PJC101" s="38"/>
      <c r="PJD101" s="37"/>
      <c r="PJE101" s="37"/>
      <c r="PJF101" s="38"/>
      <c r="PJG101" s="37"/>
      <c r="PJH101" s="37"/>
      <c r="PJI101" s="38"/>
      <c r="PJJ101" s="34"/>
      <c r="PJK101" s="35"/>
      <c r="PJL101" s="36"/>
      <c r="PJM101" s="37"/>
      <c r="PJN101" s="37"/>
      <c r="PJO101" s="38"/>
      <c r="PJP101" s="37"/>
      <c r="PJQ101" s="37"/>
      <c r="PJR101" s="38"/>
      <c r="PJS101" s="37"/>
      <c r="PJT101" s="37"/>
      <c r="PJU101" s="38"/>
      <c r="PJV101" s="34"/>
      <c r="PJW101" s="35"/>
      <c r="PJX101" s="36"/>
      <c r="PJY101" s="37"/>
      <c r="PJZ101" s="37"/>
      <c r="PKA101" s="38"/>
      <c r="PKB101" s="37"/>
      <c r="PKC101" s="37"/>
      <c r="PKD101" s="38"/>
      <c r="PKE101" s="37"/>
      <c r="PKF101" s="37"/>
      <c r="PKG101" s="38"/>
      <c r="PKH101" s="34"/>
      <c r="PKI101" s="35"/>
      <c r="PKJ101" s="36"/>
      <c r="PKK101" s="37"/>
      <c r="PKL101" s="37"/>
      <c r="PKM101" s="38"/>
      <c r="PKN101" s="37"/>
      <c r="PKO101" s="37"/>
      <c r="PKP101" s="38"/>
      <c r="PKQ101" s="37"/>
      <c r="PKR101" s="37"/>
      <c r="PKS101" s="38"/>
      <c r="PKT101" s="34"/>
      <c r="PKU101" s="35"/>
      <c r="PKV101" s="36"/>
      <c r="PKW101" s="37"/>
      <c r="PKX101" s="37"/>
      <c r="PKY101" s="38"/>
      <c r="PKZ101" s="37"/>
      <c r="PLA101" s="37"/>
      <c r="PLB101" s="38"/>
      <c r="PLC101" s="37"/>
      <c r="PLD101" s="37"/>
      <c r="PLE101" s="38"/>
      <c r="PLF101" s="34"/>
      <c r="PLG101" s="35"/>
      <c r="PLH101" s="36"/>
      <c r="PLI101" s="37"/>
      <c r="PLJ101" s="37"/>
      <c r="PLK101" s="38"/>
      <c r="PLL101" s="37"/>
      <c r="PLM101" s="37"/>
      <c r="PLN101" s="38"/>
      <c r="PLO101" s="37"/>
      <c r="PLP101" s="37"/>
      <c r="PLQ101" s="38"/>
      <c r="PLR101" s="34"/>
      <c r="PLS101" s="35"/>
      <c r="PLT101" s="36"/>
      <c r="PLU101" s="37"/>
      <c r="PLV101" s="37"/>
      <c r="PLW101" s="38"/>
      <c r="PLX101" s="37"/>
      <c r="PLY101" s="37"/>
      <c r="PLZ101" s="38"/>
      <c r="PMA101" s="37"/>
      <c r="PMB101" s="37"/>
      <c r="PMC101" s="38"/>
      <c r="PMD101" s="34"/>
      <c r="PME101" s="35"/>
      <c r="PMF101" s="36"/>
      <c r="PMG101" s="37"/>
      <c r="PMH101" s="37"/>
      <c r="PMI101" s="38"/>
      <c r="PMJ101" s="37"/>
      <c r="PMK101" s="37"/>
      <c r="PML101" s="38"/>
      <c r="PMM101" s="37"/>
      <c r="PMN101" s="37"/>
      <c r="PMO101" s="38"/>
      <c r="PMP101" s="34"/>
      <c r="PMQ101" s="35"/>
      <c r="PMR101" s="36"/>
      <c r="PMS101" s="37"/>
      <c r="PMT101" s="37"/>
      <c r="PMU101" s="38"/>
      <c r="PMV101" s="37"/>
      <c r="PMW101" s="37"/>
      <c r="PMX101" s="38"/>
      <c r="PMY101" s="37"/>
      <c r="PMZ101" s="37"/>
      <c r="PNA101" s="38"/>
      <c r="PNB101" s="34"/>
      <c r="PNC101" s="35"/>
      <c r="PND101" s="36"/>
      <c r="PNE101" s="37"/>
      <c r="PNF101" s="37"/>
      <c r="PNG101" s="38"/>
      <c r="PNH101" s="37"/>
      <c r="PNI101" s="37"/>
      <c r="PNJ101" s="38"/>
      <c r="PNK101" s="37"/>
      <c r="PNL101" s="37"/>
      <c r="PNM101" s="38"/>
      <c r="PNN101" s="34"/>
      <c r="PNO101" s="35"/>
      <c r="PNP101" s="36"/>
      <c r="PNQ101" s="37"/>
      <c r="PNR101" s="37"/>
      <c r="PNS101" s="38"/>
      <c r="PNT101" s="37"/>
      <c r="PNU101" s="37"/>
      <c r="PNV101" s="38"/>
      <c r="PNW101" s="37"/>
      <c r="PNX101" s="37"/>
      <c r="PNY101" s="38"/>
      <c r="PNZ101" s="34"/>
      <c r="POA101" s="35"/>
      <c r="POB101" s="36"/>
      <c r="POC101" s="37"/>
      <c r="POD101" s="37"/>
      <c r="POE101" s="38"/>
      <c r="POF101" s="37"/>
      <c r="POG101" s="37"/>
      <c r="POH101" s="38"/>
      <c r="POI101" s="37"/>
      <c r="POJ101" s="37"/>
      <c r="POK101" s="38"/>
      <c r="POL101" s="34"/>
      <c r="POM101" s="35"/>
      <c r="PON101" s="36"/>
      <c r="POO101" s="37"/>
      <c r="POP101" s="37"/>
      <c r="POQ101" s="38"/>
      <c r="POR101" s="37"/>
      <c r="POS101" s="37"/>
      <c r="POT101" s="38"/>
      <c r="POU101" s="37"/>
      <c r="POV101" s="37"/>
      <c r="POW101" s="38"/>
      <c r="POX101" s="34"/>
      <c r="POY101" s="35"/>
      <c r="POZ101" s="36"/>
      <c r="PPA101" s="37"/>
      <c r="PPB101" s="37"/>
      <c r="PPC101" s="38"/>
      <c r="PPD101" s="37"/>
      <c r="PPE101" s="37"/>
      <c r="PPF101" s="38"/>
      <c r="PPG101" s="37"/>
      <c r="PPH101" s="37"/>
      <c r="PPI101" s="38"/>
      <c r="PPJ101" s="34"/>
      <c r="PPK101" s="35"/>
      <c r="PPL101" s="36"/>
      <c r="PPM101" s="37"/>
      <c r="PPN101" s="37"/>
      <c r="PPO101" s="38"/>
      <c r="PPP101" s="37"/>
      <c r="PPQ101" s="37"/>
      <c r="PPR101" s="38"/>
      <c r="PPS101" s="37"/>
      <c r="PPT101" s="37"/>
      <c r="PPU101" s="38"/>
      <c r="PPV101" s="34"/>
      <c r="PPW101" s="35"/>
      <c r="PPX101" s="36"/>
      <c r="PPY101" s="37"/>
      <c r="PPZ101" s="37"/>
      <c r="PQA101" s="38"/>
      <c r="PQB101" s="37"/>
      <c r="PQC101" s="37"/>
      <c r="PQD101" s="38"/>
      <c r="PQE101" s="37"/>
      <c r="PQF101" s="37"/>
      <c r="PQG101" s="38"/>
      <c r="PQH101" s="34"/>
      <c r="PQI101" s="35"/>
      <c r="PQJ101" s="36"/>
      <c r="PQK101" s="37"/>
      <c r="PQL101" s="37"/>
      <c r="PQM101" s="38"/>
      <c r="PQN101" s="37"/>
      <c r="PQO101" s="37"/>
      <c r="PQP101" s="38"/>
      <c r="PQQ101" s="37"/>
      <c r="PQR101" s="37"/>
      <c r="PQS101" s="38"/>
      <c r="PQT101" s="34"/>
      <c r="PQU101" s="35"/>
      <c r="PQV101" s="36"/>
      <c r="PQW101" s="37"/>
      <c r="PQX101" s="37"/>
      <c r="PQY101" s="38"/>
      <c r="PQZ101" s="37"/>
      <c r="PRA101" s="37"/>
      <c r="PRB101" s="38"/>
      <c r="PRC101" s="37"/>
      <c r="PRD101" s="37"/>
      <c r="PRE101" s="38"/>
      <c r="PRF101" s="34"/>
      <c r="PRG101" s="35"/>
      <c r="PRH101" s="36"/>
      <c r="PRI101" s="37"/>
      <c r="PRJ101" s="37"/>
      <c r="PRK101" s="38"/>
      <c r="PRL101" s="37"/>
      <c r="PRM101" s="37"/>
      <c r="PRN101" s="38"/>
      <c r="PRO101" s="37"/>
      <c r="PRP101" s="37"/>
      <c r="PRQ101" s="38"/>
      <c r="PRR101" s="34"/>
      <c r="PRS101" s="35"/>
      <c r="PRT101" s="36"/>
      <c r="PRU101" s="37"/>
      <c r="PRV101" s="37"/>
      <c r="PRW101" s="38"/>
      <c r="PRX101" s="37"/>
      <c r="PRY101" s="37"/>
      <c r="PRZ101" s="38"/>
      <c r="PSA101" s="37"/>
      <c r="PSB101" s="37"/>
      <c r="PSC101" s="38"/>
      <c r="PSD101" s="34"/>
      <c r="PSE101" s="35"/>
      <c r="PSF101" s="36"/>
      <c r="PSG101" s="37"/>
      <c r="PSH101" s="37"/>
      <c r="PSI101" s="38"/>
      <c r="PSJ101" s="37"/>
      <c r="PSK101" s="37"/>
      <c r="PSL101" s="38"/>
      <c r="PSM101" s="37"/>
      <c r="PSN101" s="37"/>
      <c r="PSO101" s="38"/>
      <c r="PSP101" s="34"/>
      <c r="PSQ101" s="35"/>
      <c r="PSR101" s="36"/>
      <c r="PSS101" s="37"/>
      <c r="PST101" s="37"/>
      <c r="PSU101" s="38"/>
      <c r="PSV101" s="37"/>
      <c r="PSW101" s="37"/>
      <c r="PSX101" s="38"/>
      <c r="PSY101" s="37"/>
      <c r="PSZ101" s="37"/>
      <c r="PTA101" s="38"/>
      <c r="PTB101" s="34"/>
      <c r="PTC101" s="35"/>
      <c r="PTD101" s="36"/>
      <c r="PTE101" s="37"/>
      <c r="PTF101" s="37"/>
      <c r="PTG101" s="38"/>
      <c r="PTH101" s="37"/>
      <c r="PTI101" s="37"/>
      <c r="PTJ101" s="38"/>
      <c r="PTK101" s="37"/>
      <c r="PTL101" s="37"/>
      <c r="PTM101" s="38"/>
      <c r="PTN101" s="34"/>
      <c r="PTO101" s="35"/>
      <c r="PTP101" s="36"/>
      <c r="PTQ101" s="37"/>
      <c r="PTR101" s="37"/>
      <c r="PTS101" s="38"/>
      <c r="PTT101" s="37"/>
      <c r="PTU101" s="37"/>
      <c r="PTV101" s="38"/>
      <c r="PTW101" s="37"/>
      <c r="PTX101" s="37"/>
      <c r="PTY101" s="38"/>
      <c r="PTZ101" s="34"/>
      <c r="PUA101" s="35"/>
      <c r="PUB101" s="36"/>
      <c r="PUC101" s="37"/>
      <c r="PUD101" s="37"/>
      <c r="PUE101" s="38"/>
      <c r="PUF101" s="37"/>
      <c r="PUG101" s="37"/>
      <c r="PUH101" s="38"/>
      <c r="PUI101" s="37"/>
      <c r="PUJ101" s="37"/>
      <c r="PUK101" s="38"/>
      <c r="PUL101" s="34"/>
      <c r="PUM101" s="35"/>
      <c r="PUN101" s="36"/>
      <c r="PUO101" s="37"/>
      <c r="PUP101" s="37"/>
      <c r="PUQ101" s="38"/>
      <c r="PUR101" s="37"/>
      <c r="PUS101" s="37"/>
      <c r="PUT101" s="38"/>
      <c r="PUU101" s="37"/>
      <c r="PUV101" s="37"/>
      <c r="PUW101" s="38"/>
      <c r="PUX101" s="34"/>
      <c r="PUY101" s="35"/>
      <c r="PUZ101" s="36"/>
      <c r="PVA101" s="37"/>
      <c r="PVB101" s="37"/>
      <c r="PVC101" s="38"/>
      <c r="PVD101" s="37"/>
      <c r="PVE101" s="37"/>
      <c r="PVF101" s="38"/>
      <c r="PVG101" s="37"/>
      <c r="PVH101" s="37"/>
      <c r="PVI101" s="38"/>
      <c r="PVJ101" s="34"/>
      <c r="PVK101" s="35"/>
      <c r="PVL101" s="36"/>
      <c r="PVM101" s="37"/>
      <c r="PVN101" s="37"/>
      <c r="PVO101" s="38"/>
      <c r="PVP101" s="37"/>
      <c r="PVQ101" s="37"/>
      <c r="PVR101" s="38"/>
      <c r="PVS101" s="37"/>
      <c r="PVT101" s="37"/>
      <c r="PVU101" s="38"/>
      <c r="PVV101" s="34"/>
      <c r="PVW101" s="35"/>
      <c r="PVX101" s="36"/>
      <c r="PVY101" s="37"/>
      <c r="PVZ101" s="37"/>
      <c r="PWA101" s="38"/>
      <c r="PWB101" s="37"/>
      <c r="PWC101" s="37"/>
      <c r="PWD101" s="38"/>
      <c r="PWE101" s="37"/>
      <c r="PWF101" s="37"/>
      <c r="PWG101" s="38"/>
      <c r="PWH101" s="34"/>
      <c r="PWI101" s="35"/>
      <c r="PWJ101" s="36"/>
      <c r="PWK101" s="37"/>
      <c r="PWL101" s="37"/>
      <c r="PWM101" s="38"/>
      <c r="PWN101" s="37"/>
      <c r="PWO101" s="37"/>
      <c r="PWP101" s="38"/>
      <c r="PWQ101" s="37"/>
      <c r="PWR101" s="37"/>
      <c r="PWS101" s="38"/>
      <c r="PWT101" s="34"/>
      <c r="PWU101" s="35"/>
      <c r="PWV101" s="36"/>
      <c r="PWW101" s="37"/>
      <c r="PWX101" s="37"/>
      <c r="PWY101" s="38"/>
      <c r="PWZ101" s="37"/>
      <c r="PXA101" s="37"/>
      <c r="PXB101" s="38"/>
      <c r="PXC101" s="37"/>
      <c r="PXD101" s="37"/>
      <c r="PXE101" s="38"/>
      <c r="PXF101" s="34"/>
      <c r="PXG101" s="35"/>
      <c r="PXH101" s="36"/>
      <c r="PXI101" s="37"/>
      <c r="PXJ101" s="37"/>
      <c r="PXK101" s="38"/>
      <c r="PXL101" s="37"/>
      <c r="PXM101" s="37"/>
      <c r="PXN101" s="38"/>
      <c r="PXO101" s="37"/>
      <c r="PXP101" s="37"/>
      <c r="PXQ101" s="38"/>
      <c r="PXR101" s="34"/>
      <c r="PXS101" s="35"/>
      <c r="PXT101" s="36"/>
      <c r="PXU101" s="37"/>
      <c r="PXV101" s="37"/>
      <c r="PXW101" s="38"/>
      <c r="PXX101" s="37"/>
      <c r="PXY101" s="37"/>
      <c r="PXZ101" s="38"/>
      <c r="PYA101" s="37"/>
      <c r="PYB101" s="37"/>
      <c r="PYC101" s="38"/>
      <c r="PYD101" s="34"/>
      <c r="PYE101" s="35"/>
      <c r="PYF101" s="36"/>
      <c r="PYG101" s="37"/>
      <c r="PYH101" s="37"/>
      <c r="PYI101" s="38"/>
      <c r="PYJ101" s="37"/>
      <c r="PYK101" s="37"/>
      <c r="PYL101" s="38"/>
      <c r="PYM101" s="37"/>
      <c r="PYN101" s="37"/>
      <c r="PYO101" s="38"/>
      <c r="PYP101" s="34"/>
      <c r="PYQ101" s="35"/>
      <c r="PYR101" s="36"/>
      <c r="PYS101" s="37"/>
      <c r="PYT101" s="37"/>
      <c r="PYU101" s="38"/>
      <c r="PYV101" s="37"/>
      <c r="PYW101" s="37"/>
      <c r="PYX101" s="38"/>
      <c r="PYY101" s="37"/>
      <c r="PYZ101" s="37"/>
      <c r="PZA101" s="38"/>
      <c r="PZB101" s="34"/>
      <c r="PZC101" s="35"/>
      <c r="PZD101" s="36"/>
      <c r="PZE101" s="37"/>
      <c r="PZF101" s="37"/>
      <c r="PZG101" s="38"/>
      <c r="PZH101" s="37"/>
      <c r="PZI101" s="37"/>
      <c r="PZJ101" s="38"/>
      <c r="PZK101" s="37"/>
      <c r="PZL101" s="37"/>
      <c r="PZM101" s="38"/>
      <c r="PZN101" s="34"/>
      <c r="PZO101" s="35"/>
      <c r="PZP101" s="36"/>
      <c r="PZQ101" s="37"/>
      <c r="PZR101" s="37"/>
      <c r="PZS101" s="38"/>
      <c r="PZT101" s="37"/>
      <c r="PZU101" s="37"/>
      <c r="PZV101" s="38"/>
      <c r="PZW101" s="37"/>
      <c r="PZX101" s="37"/>
      <c r="PZY101" s="38"/>
      <c r="PZZ101" s="34"/>
      <c r="QAA101" s="35"/>
      <c r="QAB101" s="36"/>
      <c r="QAC101" s="37"/>
      <c r="QAD101" s="37"/>
      <c r="QAE101" s="38"/>
      <c r="QAF101" s="37"/>
      <c r="QAG101" s="37"/>
      <c r="QAH101" s="38"/>
      <c r="QAI101" s="37"/>
      <c r="QAJ101" s="37"/>
      <c r="QAK101" s="38"/>
      <c r="QAL101" s="34"/>
      <c r="QAM101" s="35"/>
      <c r="QAN101" s="36"/>
      <c r="QAO101" s="37"/>
      <c r="QAP101" s="37"/>
      <c r="QAQ101" s="38"/>
      <c r="QAR101" s="37"/>
      <c r="QAS101" s="37"/>
      <c r="QAT101" s="38"/>
      <c r="QAU101" s="37"/>
      <c r="QAV101" s="37"/>
      <c r="QAW101" s="38"/>
      <c r="QAX101" s="34"/>
      <c r="QAY101" s="35"/>
      <c r="QAZ101" s="36"/>
      <c r="QBA101" s="37"/>
      <c r="QBB101" s="37"/>
      <c r="QBC101" s="38"/>
      <c r="QBD101" s="37"/>
      <c r="QBE101" s="37"/>
      <c r="QBF101" s="38"/>
      <c r="QBG101" s="37"/>
      <c r="QBH101" s="37"/>
      <c r="QBI101" s="38"/>
      <c r="QBJ101" s="34"/>
      <c r="QBK101" s="35"/>
      <c r="QBL101" s="36"/>
      <c r="QBM101" s="37"/>
      <c r="QBN101" s="37"/>
      <c r="QBO101" s="38"/>
      <c r="QBP101" s="37"/>
      <c r="QBQ101" s="37"/>
      <c r="QBR101" s="38"/>
      <c r="QBS101" s="37"/>
      <c r="QBT101" s="37"/>
      <c r="QBU101" s="38"/>
      <c r="QBV101" s="34"/>
      <c r="QBW101" s="35"/>
      <c r="QBX101" s="36"/>
      <c r="QBY101" s="37"/>
      <c r="QBZ101" s="37"/>
      <c r="QCA101" s="38"/>
      <c r="QCB101" s="37"/>
      <c r="QCC101" s="37"/>
      <c r="QCD101" s="38"/>
      <c r="QCE101" s="37"/>
      <c r="QCF101" s="37"/>
      <c r="QCG101" s="38"/>
      <c r="QCH101" s="34"/>
      <c r="QCI101" s="35"/>
      <c r="QCJ101" s="36"/>
      <c r="QCK101" s="37"/>
      <c r="QCL101" s="37"/>
      <c r="QCM101" s="38"/>
      <c r="QCN101" s="37"/>
      <c r="QCO101" s="37"/>
      <c r="QCP101" s="38"/>
      <c r="QCQ101" s="37"/>
      <c r="QCR101" s="37"/>
      <c r="QCS101" s="38"/>
      <c r="QCT101" s="34"/>
      <c r="QCU101" s="35"/>
      <c r="QCV101" s="36"/>
      <c r="QCW101" s="37"/>
      <c r="QCX101" s="37"/>
      <c r="QCY101" s="38"/>
      <c r="QCZ101" s="37"/>
      <c r="QDA101" s="37"/>
      <c r="QDB101" s="38"/>
      <c r="QDC101" s="37"/>
      <c r="QDD101" s="37"/>
      <c r="QDE101" s="38"/>
      <c r="QDF101" s="34"/>
      <c r="QDG101" s="35"/>
      <c r="QDH101" s="36"/>
      <c r="QDI101" s="37"/>
      <c r="QDJ101" s="37"/>
      <c r="QDK101" s="38"/>
      <c r="QDL101" s="37"/>
      <c r="QDM101" s="37"/>
      <c r="QDN101" s="38"/>
      <c r="QDO101" s="37"/>
      <c r="QDP101" s="37"/>
      <c r="QDQ101" s="38"/>
      <c r="QDR101" s="34"/>
      <c r="QDS101" s="35"/>
      <c r="QDT101" s="36"/>
      <c r="QDU101" s="37"/>
      <c r="QDV101" s="37"/>
      <c r="QDW101" s="38"/>
      <c r="QDX101" s="37"/>
      <c r="QDY101" s="37"/>
      <c r="QDZ101" s="38"/>
      <c r="QEA101" s="37"/>
      <c r="QEB101" s="37"/>
      <c r="QEC101" s="38"/>
      <c r="QED101" s="34"/>
      <c r="QEE101" s="35"/>
      <c r="QEF101" s="36"/>
      <c r="QEG101" s="37"/>
      <c r="QEH101" s="37"/>
      <c r="QEI101" s="38"/>
      <c r="QEJ101" s="37"/>
      <c r="QEK101" s="37"/>
      <c r="QEL101" s="38"/>
      <c r="QEM101" s="37"/>
      <c r="QEN101" s="37"/>
      <c r="QEO101" s="38"/>
      <c r="QEP101" s="34"/>
      <c r="QEQ101" s="35"/>
      <c r="QER101" s="36"/>
      <c r="QES101" s="37"/>
      <c r="QET101" s="37"/>
      <c r="QEU101" s="38"/>
      <c r="QEV101" s="37"/>
      <c r="QEW101" s="37"/>
      <c r="QEX101" s="38"/>
      <c r="QEY101" s="37"/>
      <c r="QEZ101" s="37"/>
      <c r="QFA101" s="38"/>
      <c r="QFB101" s="34"/>
      <c r="QFC101" s="35"/>
      <c r="QFD101" s="36"/>
      <c r="QFE101" s="37"/>
      <c r="QFF101" s="37"/>
      <c r="QFG101" s="38"/>
      <c r="QFH101" s="37"/>
      <c r="QFI101" s="37"/>
      <c r="QFJ101" s="38"/>
      <c r="QFK101" s="37"/>
      <c r="QFL101" s="37"/>
      <c r="QFM101" s="38"/>
      <c r="QFN101" s="34"/>
      <c r="QFO101" s="35"/>
      <c r="QFP101" s="36"/>
      <c r="QFQ101" s="37"/>
      <c r="QFR101" s="37"/>
      <c r="QFS101" s="38"/>
      <c r="QFT101" s="37"/>
      <c r="QFU101" s="37"/>
      <c r="QFV101" s="38"/>
      <c r="QFW101" s="37"/>
      <c r="QFX101" s="37"/>
      <c r="QFY101" s="38"/>
      <c r="QFZ101" s="34"/>
      <c r="QGA101" s="35"/>
      <c r="QGB101" s="36"/>
      <c r="QGC101" s="37"/>
      <c r="QGD101" s="37"/>
      <c r="QGE101" s="38"/>
      <c r="QGF101" s="37"/>
      <c r="QGG101" s="37"/>
      <c r="QGH101" s="38"/>
      <c r="QGI101" s="37"/>
      <c r="QGJ101" s="37"/>
      <c r="QGK101" s="38"/>
      <c r="QGL101" s="34"/>
      <c r="QGM101" s="35"/>
      <c r="QGN101" s="36"/>
      <c r="QGO101" s="37"/>
      <c r="QGP101" s="37"/>
      <c r="QGQ101" s="38"/>
      <c r="QGR101" s="37"/>
      <c r="QGS101" s="37"/>
      <c r="QGT101" s="38"/>
      <c r="QGU101" s="37"/>
      <c r="QGV101" s="37"/>
      <c r="QGW101" s="38"/>
      <c r="QGX101" s="34"/>
      <c r="QGY101" s="35"/>
      <c r="QGZ101" s="36"/>
      <c r="QHA101" s="37"/>
      <c r="QHB101" s="37"/>
      <c r="QHC101" s="38"/>
      <c r="QHD101" s="37"/>
      <c r="QHE101" s="37"/>
      <c r="QHF101" s="38"/>
      <c r="QHG101" s="37"/>
      <c r="QHH101" s="37"/>
      <c r="QHI101" s="38"/>
      <c r="QHJ101" s="34"/>
      <c r="QHK101" s="35"/>
      <c r="QHL101" s="36"/>
      <c r="QHM101" s="37"/>
      <c r="QHN101" s="37"/>
      <c r="QHO101" s="38"/>
      <c r="QHP101" s="37"/>
      <c r="QHQ101" s="37"/>
      <c r="QHR101" s="38"/>
      <c r="QHS101" s="37"/>
      <c r="QHT101" s="37"/>
      <c r="QHU101" s="38"/>
      <c r="QHV101" s="34"/>
      <c r="QHW101" s="35"/>
      <c r="QHX101" s="36"/>
      <c r="QHY101" s="37"/>
      <c r="QHZ101" s="37"/>
      <c r="QIA101" s="38"/>
      <c r="QIB101" s="37"/>
      <c r="QIC101" s="37"/>
      <c r="QID101" s="38"/>
      <c r="QIE101" s="37"/>
      <c r="QIF101" s="37"/>
      <c r="QIG101" s="38"/>
      <c r="QIH101" s="34"/>
      <c r="QII101" s="35"/>
      <c r="QIJ101" s="36"/>
      <c r="QIK101" s="37"/>
      <c r="QIL101" s="37"/>
      <c r="QIM101" s="38"/>
      <c r="QIN101" s="37"/>
      <c r="QIO101" s="37"/>
      <c r="QIP101" s="38"/>
      <c r="QIQ101" s="37"/>
      <c r="QIR101" s="37"/>
      <c r="QIS101" s="38"/>
      <c r="QIT101" s="34"/>
      <c r="QIU101" s="35"/>
      <c r="QIV101" s="36"/>
      <c r="QIW101" s="37"/>
      <c r="QIX101" s="37"/>
      <c r="QIY101" s="38"/>
      <c r="QIZ101" s="37"/>
      <c r="QJA101" s="37"/>
      <c r="QJB101" s="38"/>
      <c r="QJC101" s="37"/>
      <c r="QJD101" s="37"/>
      <c r="QJE101" s="38"/>
      <c r="QJF101" s="34"/>
      <c r="QJG101" s="35"/>
      <c r="QJH101" s="36"/>
      <c r="QJI101" s="37"/>
      <c r="QJJ101" s="37"/>
      <c r="QJK101" s="38"/>
      <c r="QJL101" s="37"/>
      <c r="QJM101" s="37"/>
      <c r="QJN101" s="38"/>
      <c r="QJO101" s="37"/>
      <c r="QJP101" s="37"/>
      <c r="QJQ101" s="38"/>
      <c r="QJR101" s="34"/>
      <c r="QJS101" s="35"/>
      <c r="QJT101" s="36"/>
      <c r="QJU101" s="37"/>
      <c r="QJV101" s="37"/>
      <c r="QJW101" s="38"/>
      <c r="QJX101" s="37"/>
      <c r="QJY101" s="37"/>
      <c r="QJZ101" s="38"/>
      <c r="QKA101" s="37"/>
      <c r="QKB101" s="37"/>
      <c r="QKC101" s="38"/>
      <c r="QKD101" s="34"/>
      <c r="QKE101" s="35"/>
      <c r="QKF101" s="36"/>
      <c r="QKG101" s="37"/>
      <c r="QKH101" s="37"/>
      <c r="QKI101" s="38"/>
      <c r="QKJ101" s="37"/>
      <c r="QKK101" s="37"/>
      <c r="QKL101" s="38"/>
      <c r="QKM101" s="37"/>
      <c r="QKN101" s="37"/>
      <c r="QKO101" s="38"/>
      <c r="QKP101" s="34"/>
      <c r="QKQ101" s="35"/>
      <c r="QKR101" s="36"/>
      <c r="QKS101" s="37"/>
      <c r="QKT101" s="37"/>
      <c r="QKU101" s="38"/>
      <c r="QKV101" s="37"/>
      <c r="QKW101" s="37"/>
      <c r="QKX101" s="38"/>
      <c r="QKY101" s="37"/>
      <c r="QKZ101" s="37"/>
      <c r="QLA101" s="38"/>
      <c r="QLB101" s="34"/>
      <c r="QLC101" s="35"/>
      <c r="QLD101" s="36"/>
      <c r="QLE101" s="37"/>
      <c r="QLF101" s="37"/>
      <c r="QLG101" s="38"/>
      <c r="QLH101" s="37"/>
      <c r="QLI101" s="37"/>
      <c r="QLJ101" s="38"/>
      <c r="QLK101" s="37"/>
      <c r="QLL101" s="37"/>
      <c r="QLM101" s="38"/>
      <c r="QLN101" s="34"/>
      <c r="QLO101" s="35"/>
      <c r="QLP101" s="36"/>
      <c r="QLQ101" s="37"/>
      <c r="QLR101" s="37"/>
      <c r="QLS101" s="38"/>
      <c r="QLT101" s="37"/>
      <c r="QLU101" s="37"/>
      <c r="QLV101" s="38"/>
      <c r="QLW101" s="37"/>
      <c r="QLX101" s="37"/>
      <c r="QLY101" s="38"/>
      <c r="QLZ101" s="34"/>
      <c r="QMA101" s="35"/>
      <c r="QMB101" s="36"/>
      <c r="QMC101" s="37"/>
      <c r="QMD101" s="37"/>
      <c r="QME101" s="38"/>
      <c r="QMF101" s="37"/>
      <c r="QMG101" s="37"/>
      <c r="QMH101" s="38"/>
      <c r="QMI101" s="37"/>
      <c r="QMJ101" s="37"/>
      <c r="QMK101" s="38"/>
      <c r="QML101" s="34"/>
      <c r="QMM101" s="35"/>
      <c r="QMN101" s="36"/>
      <c r="QMO101" s="37"/>
      <c r="QMP101" s="37"/>
      <c r="QMQ101" s="38"/>
      <c r="QMR101" s="37"/>
      <c r="QMS101" s="37"/>
      <c r="QMT101" s="38"/>
      <c r="QMU101" s="37"/>
      <c r="QMV101" s="37"/>
      <c r="QMW101" s="38"/>
      <c r="QMX101" s="34"/>
      <c r="QMY101" s="35"/>
      <c r="QMZ101" s="36"/>
      <c r="QNA101" s="37"/>
      <c r="QNB101" s="37"/>
      <c r="QNC101" s="38"/>
      <c r="QND101" s="37"/>
      <c r="QNE101" s="37"/>
      <c r="QNF101" s="38"/>
      <c r="QNG101" s="37"/>
      <c r="QNH101" s="37"/>
      <c r="QNI101" s="38"/>
      <c r="QNJ101" s="34"/>
      <c r="QNK101" s="35"/>
      <c r="QNL101" s="36"/>
      <c r="QNM101" s="37"/>
      <c r="QNN101" s="37"/>
      <c r="QNO101" s="38"/>
      <c r="QNP101" s="37"/>
      <c r="QNQ101" s="37"/>
      <c r="QNR101" s="38"/>
      <c r="QNS101" s="37"/>
      <c r="QNT101" s="37"/>
      <c r="QNU101" s="38"/>
      <c r="QNV101" s="34"/>
      <c r="QNW101" s="35"/>
      <c r="QNX101" s="36"/>
      <c r="QNY101" s="37"/>
      <c r="QNZ101" s="37"/>
      <c r="QOA101" s="38"/>
      <c r="QOB101" s="37"/>
      <c r="QOC101" s="37"/>
      <c r="QOD101" s="38"/>
      <c r="QOE101" s="37"/>
      <c r="QOF101" s="37"/>
      <c r="QOG101" s="38"/>
      <c r="QOH101" s="34"/>
      <c r="QOI101" s="35"/>
      <c r="QOJ101" s="36"/>
      <c r="QOK101" s="37"/>
      <c r="QOL101" s="37"/>
      <c r="QOM101" s="38"/>
      <c r="QON101" s="37"/>
      <c r="QOO101" s="37"/>
      <c r="QOP101" s="38"/>
      <c r="QOQ101" s="37"/>
      <c r="QOR101" s="37"/>
      <c r="QOS101" s="38"/>
      <c r="QOT101" s="34"/>
      <c r="QOU101" s="35"/>
      <c r="QOV101" s="36"/>
      <c r="QOW101" s="37"/>
      <c r="QOX101" s="37"/>
      <c r="QOY101" s="38"/>
      <c r="QOZ101" s="37"/>
      <c r="QPA101" s="37"/>
      <c r="QPB101" s="38"/>
      <c r="QPC101" s="37"/>
      <c r="QPD101" s="37"/>
      <c r="QPE101" s="38"/>
      <c r="QPF101" s="34"/>
      <c r="QPG101" s="35"/>
      <c r="QPH101" s="36"/>
      <c r="QPI101" s="37"/>
      <c r="QPJ101" s="37"/>
      <c r="QPK101" s="38"/>
      <c r="QPL101" s="37"/>
      <c r="QPM101" s="37"/>
      <c r="QPN101" s="38"/>
      <c r="QPO101" s="37"/>
      <c r="QPP101" s="37"/>
      <c r="QPQ101" s="38"/>
      <c r="QPR101" s="34"/>
      <c r="QPS101" s="35"/>
      <c r="QPT101" s="36"/>
      <c r="QPU101" s="37"/>
      <c r="QPV101" s="37"/>
      <c r="QPW101" s="38"/>
      <c r="QPX101" s="37"/>
      <c r="QPY101" s="37"/>
      <c r="QPZ101" s="38"/>
      <c r="QQA101" s="37"/>
      <c r="QQB101" s="37"/>
      <c r="QQC101" s="38"/>
      <c r="QQD101" s="34"/>
      <c r="QQE101" s="35"/>
      <c r="QQF101" s="36"/>
      <c r="QQG101" s="37"/>
      <c r="QQH101" s="37"/>
      <c r="QQI101" s="38"/>
      <c r="QQJ101" s="37"/>
      <c r="QQK101" s="37"/>
      <c r="QQL101" s="38"/>
      <c r="QQM101" s="37"/>
      <c r="QQN101" s="37"/>
      <c r="QQO101" s="38"/>
      <c r="QQP101" s="34"/>
      <c r="QQQ101" s="35"/>
      <c r="QQR101" s="36"/>
      <c r="QQS101" s="37"/>
      <c r="QQT101" s="37"/>
      <c r="QQU101" s="38"/>
      <c r="QQV101" s="37"/>
      <c r="QQW101" s="37"/>
      <c r="QQX101" s="38"/>
      <c r="QQY101" s="37"/>
      <c r="QQZ101" s="37"/>
      <c r="QRA101" s="38"/>
      <c r="QRB101" s="34"/>
      <c r="QRC101" s="35"/>
      <c r="QRD101" s="36"/>
      <c r="QRE101" s="37"/>
      <c r="QRF101" s="37"/>
      <c r="QRG101" s="38"/>
      <c r="QRH101" s="37"/>
      <c r="QRI101" s="37"/>
      <c r="QRJ101" s="38"/>
      <c r="QRK101" s="37"/>
      <c r="QRL101" s="37"/>
      <c r="QRM101" s="38"/>
      <c r="QRN101" s="34"/>
      <c r="QRO101" s="35"/>
      <c r="QRP101" s="36"/>
      <c r="QRQ101" s="37"/>
      <c r="QRR101" s="37"/>
      <c r="QRS101" s="38"/>
      <c r="QRT101" s="37"/>
      <c r="QRU101" s="37"/>
      <c r="QRV101" s="38"/>
      <c r="QRW101" s="37"/>
      <c r="QRX101" s="37"/>
      <c r="QRY101" s="38"/>
      <c r="QRZ101" s="34"/>
      <c r="QSA101" s="35"/>
      <c r="QSB101" s="36"/>
      <c r="QSC101" s="37"/>
      <c r="QSD101" s="37"/>
      <c r="QSE101" s="38"/>
      <c r="QSF101" s="37"/>
      <c r="QSG101" s="37"/>
      <c r="QSH101" s="38"/>
      <c r="QSI101" s="37"/>
      <c r="QSJ101" s="37"/>
      <c r="QSK101" s="38"/>
      <c r="QSL101" s="34"/>
      <c r="QSM101" s="35"/>
      <c r="QSN101" s="36"/>
      <c r="QSO101" s="37"/>
      <c r="QSP101" s="37"/>
      <c r="QSQ101" s="38"/>
      <c r="QSR101" s="37"/>
      <c r="QSS101" s="37"/>
      <c r="QST101" s="38"/>
      <c r="QSU101" s="37"/>
      <c r="QSV101" s="37"/>
      <c r="QSW101" s="38"/>
      <c r="QSX101" s="34"/>
      <c r="QSY101" s="35"/>
      <c r="QSZ101" s="36"/>
      <c r="QTA101" s="37"/>
      <c r="QTB101" s="37"/>
      <c r="QTC101" s="38"/>
      <c r="QTD101" s="37"/>
      <c r="QTE101" s="37"/>
      <c r="QTF101" s="38"/>
      <c r="QTG101" s="37"/>
      <c r="QTH101" s="37"/>
      <c r="QTI101" s="38"/>
      <c r="QTJ101" s="34"/>
      <c r="QTK101" s="35"/>
      <c r="QTL101" s="36"/>
      <c r="QTM101" s="37"/>
      <c r="QTN101" s="37"/>
      <c r="QTO101" s="38"/>
      <c r="QTP101" s="37"/>
      <c r="QTQ101" s="37"/>
      <c r="QTR101" s="38"/>
      <c r="QTS101" s="37"/>
      <c r="QTT101" s="37"/>
      <c r="QTU101" s="38"/>
      <c r="QTV101" s="34"/>
      <c r="QTW101" s="35"/>
      <c r="QTX101" s="36"/>
      <c r="QTY101" s="37"/>
      <c r="QTZ101" s="37"/>
      <c r="QUA101" s="38"/>
      <c r="QUB101" s="37"/>
      <c r="QUC101" s="37"/>
      <c r="QUD101" s="38"/>
      <c r="QUE101" s="37"/>
      <c r="QUF101" s="37"/>
      <c r="QUG101" s="38"/>
      <c r="QUH101" s="34"/>
      <c r="QUI101" s="35"/>
      <c r="QUJ101" s="36"/>
      <c r="QUK101" s="37"/>
      <c r="QUL101" s="37"/>
      <c r="QUM101" s="38"/>
      <c r="QUN101" s="37"/>
      <c r="QUO101" s="37"/>
      <c r="QUP101" s="38"/>
      <c r="QUQ101" s="37"/>
      <c r="QUR101" s="37"/>
      <c r="QUS101" s="38"/>
      <c r="QUT101" s="34"/>
      <c r="QUU101" s="35"/>
      <c r="QUV101" s="36"/>
      <c r="QUW101" s="37"/>
      <c r="QUX101" s="37"/>
      <c r="QUY101" s="38"/>
      <c r="QUZ101" s="37"/>
      <c r="QVA101" s="37"/>
      <c r="QVB101" s="38"/>
      <c r="QVC101" s="37"/>
      <c r="QVD101" s="37"/>
      <c r="QVE101" s="38"/>
      <c r="QVF101" s="34"/>
      <c r="QVG101" s="35"/>
      <c r="QVH101" s="36"/>
      <c r="QVI101" s="37"/>
      <c r="QVJ101" s="37"/>
      <c r="QVK101" s="38"/>
      <c r="QVL101" s="37"/>
      <c r="QVM101" s="37"/>
      <c r="QVN101" s="38"/>
      <c r="QVO101" s="37"/>
      <c r="QVP101" s="37"/>
      <c r="QVQ101" s="38"/>
      <c r="QVR101" s="34"/>
      <c r="QVS101" s="35"/>
      <c r="QVT101" s="36"/>
      <c r="QVU101" s="37"/>
      <c r="QVV101" s="37"/>
      <c r="QVW101" s="38"/>
      <c r="QVX101" s="37"/>
      <c r="QVY101" s="37"/>
      <c r="QVZ101" s="38"/>
      <c r="QWA101" s="37"/>
      <c r="QWB101" s="37"/>
      <c r="QWC101" s="38"/>
      <c r="QWD101" s="34"/>
      <c r="QWE101" s="35"/>
      <c r="QWF101" s="36"/>
      <c r="QWG101" s="37"/>
      <c r="QWH101" s="37"/>
      <c r="QWI101" s="38"/>
      <c r="QWJ101" s="37"/>
      <c r="QWK101" s="37"/>
      <c r="QWL101" s="38"/>
      <c r="QWM101" s="37"/>
      <c r="QWN101" s="37"/>
      <c r="QWO101" s="38"/>
      <c r="QWP101" s="34"/>
      <c r="QWQ101" s="35"/>
      <c r="QWR101" s="36"/>
      <c r="QWS101" s="37"/>
      <c r="QWT101" s="37"/>
      <c r="QWU101" s="38"/>
      <c r="QWV101" s="37"/>
      <c r="QWW101" s="37"/>
      <c r="QWX101" s="38"/>
      <c r="QWY101" s="37"/>
      <c r="QWZ101" s="37"/>
      <c r="QXA101" s="38"/>
      <c r="QXB101" s="34"/>
      <c r="QXC101" s="35"/>
      <c r="QXD101" s="36"/>
      <c r="QXE101" s="37"/>
      <c r="QXF101" s="37"/>
      <c r="QXG101" s="38"/>
      <c r="QXH101" s="37"/>
      <c r="QXI101" s="37"/>
      <c r="QXJ101" s="38"/>
      <c r="QXK101" s="37"/>
      <c r="QXL101" s="37"/>
      <c r="QXM101" s="38"/>
      <c r="QXN101" s="34"/>
      <c r="QXO101" s="35"/>
      <c r="QXP101" s="36"/>
      <c r="QXQ101" s="37"/>
      <c r="QXR101" s="37"/>
      <c r="QXS101" s="38"/>
      <c r="QXT101" s="37"/>
      <c r="QXU101" s="37"/>
      <c r="QXV101" s="38"/>
      <c r="QXW101" s="37"/>
      <c r="QXX101" s="37"/>
      <c r="QXY101" s="38"/>
      <c r="QXZ101" s="34"/>
      <c r="QYA101" s="35"/>
      <c r="QYB101" s="36"/>
      <c r="QYC101" s="37"/>
      <c r="QYD101" s="37"/>
      <c r="QYE101" s="38"/>
      <c r="QYF101" s="37"/>
      <c r="QYG101" s="37"/>
      <c r="QYH101" s="38"/>
      <c r="QYI101" s="37"/>
      <c r="QYJ101" s="37"/>
      <c r="QYK101" s="38"/>
      <c r="QYL101" s="34"/>
      <c r="QYM101" s="35"/>
      <c r="QYN101" s="36"/>
      <c r="QYO101" s="37"/>
      <c r="QYP101" s="37"/>
      <c r="QYQ101" s="38"/>
      <c r="QYR101" s="37"/>
      <c r="QYS101" s="37"/>
      <c r="QYT101" s="38"/>
      <c r="QYU101" s="37"/>
      <c r="QYV101" s="37"/>
      <c r="QYW101" s="38"/>
      <c r="QYX101" s="34"/>
      <c r="QYY101" s="35"/>
      <c r="QYZ101" s="36"/>
      <c r="QZA101" s="37"/>
      <c r="QZB101" s="37"/>
      <c r="QZC101" s="38"/>
      <c r="QZD101" s="37"/>
      <c r="QZE101" s="37"/>
      <c r="QZF101" s="38"/>
      <c r="QZG101" s="37"/>
      <c r="QZH101" s="37"/>
      <c r="QZI101" s="38"/>
      <c r="QZJ101" s="34"/>
      <c r="QZK101" s="35"/>
      <c r="QZL101" s="36"/>
      <c r="QZM101" s="37"/>
      <c r="QZN101" s="37"/>
      <c r="QZO101" s="38"/>
      <c r="QZP101" s="37"/>
      <c r="QZQ101" s="37"/>
      <c r="QZR101" s="38"/>
      <c r="QZS101" s="37"/>
      <c r="QZT101" s="37"/>
      <c r="QZU101" s="38"/>
      <c r="QZV101" s="34"/>
      <c r="QZW101" s="35"/>
      <c r="QZX101" s="36"/>
      <c r="QZY101" s="37"/>
      <c r="QZZ101" s="37"/>
      <c r="RAA101" s="38"/>
      <c r="RAB101" s="37"/>
      <c r="RAC101" s="37"/>
      <c r="RAD101" s="38"/>
      <c r="RAE101" s="37"/>
      <c r="RAF101" s="37"/>
      <c r="RAG101" s="38"/>
      <c r="RAH101" s="34"/>
      <c r="RAI101" s="35"/>
      <c r="RAJ101" s="36"/>
      <c r="RAK101" s="37"/>
      <c r="RAL101" s="37"/>
      <c r="RAM101" s="38"/>
      <c r="RAN101" s="37"/>
      <c r="RAO101" s="37"/>
      <c r="RAP101" s="38"/>
      <c r="RAQ101" s="37"/>
      <c r="RAR101" s="37"/>
      <c r="RAS101" s="38"/>
      <c r="RAT101" s="34"/>
      <c r="RAU101" s="35"/>
      <c r="RAV101" s="36"/>
      <c r="RAW101" s="37"/>
      <c r="RAX101" s="37"/>
      <c r="RAY101" s="38"/>
      <c r="RAZ101" s="37"/>
      <c r="RBA101" s="37"/>
      <c r="RBB101" s="38"/>
      <c r="RBC101" s="37"/>
      <c r="RBD101" s="37"/>
      <c r="RBE101" s="38"/>
      <c r="RBF101" s="34"/>
      <c r="RBG101" s="35"/>
      <c r="RBH101" s="36"/>
      <c r="RBI101" s="37"/>
      <c r="RBJ101" s="37"/>
      <c r="RBK101" s="38"/>
      <c r="RBL101" s="37"/>
      <c r="RBM101" s="37"/>
      <c r="RBN101" s="38"/>
      <c r="RBO101" s="37"/>
      <c r="RBP101" s="37"/>
      <c r="RBQ101" s="38"/>
      <c r="RBR101" s="34"/>
      <c r="RBS101" s="35"/>
      <c r="RBT101" s="36"/>
      <c r="RBU101" s="37"/>
      <c r="RBV101" s="37"/>
      <c r="RBW101" s="38"/>
      <c r="RBX101" s="37"/>
      <c r="RBY101" s="37"/>
      <c r="RBZ101" s="38"/>
      <c r="RCA101" s="37"/>
      <c r="RCB101" s="37"/>
      <c r="RCC101" s="38"/>
      <c r="RCD101" s="34"/>
      <c r="RCE101" s="35"/>
      <c r="RCF101" s="36"/>
      <c r="RCG101" s="37"/>
      <c r="RCH101" s="37"/>
      <c r="RCI101" s="38"/>
      <c r="RCJ101" s="37"/>
      <c r="RCK101" s="37"/>
      <c r="RCL101" s="38"/>
      <c r="RCM101" s="37"/>
      <c r="RCN101" s="37"/>
      <c r="RCO101" s="38"/>
      <c r="RCP101" s="34"/>
      <c r="RCQ101" s="35"/>
      <c r="RCR101" s="36"/>
      <c r="RCS101" s="37"/>
      <c r="RCT101" s="37"/>
      <c r="RCU101" s="38"/>
      <c r="RCV101" s="37"/>
      <c r="RCW101" s="37"/>
      <c r="RCX101" s="38"/>
      <c r="RCY101" s="37"/>
      <c r="RCZ101" s="37"/>
      <c r="RDA101" s="38"/>
      <c r="RDB101" s="34"/>
      <c r="RDC101" s="35"/>
      <c r="RDD101" s="36"/>
      <c r="RDE101" s="37"/>
      <c r="RDF101" s="37"/>
      <c r="RDG101" s="38"/>
      <c r="RDH101" s="37"/>
      <c r="RDI101" s="37"/>
      <c r="RDJ101" s="38"/>
      <c r="RDK101" s="37"/>
      <c r="RDL101" s="37"/>
      <c r="RDM101" s="38"/>
      <c r="RDN101" s="34"/>
      <c r="RDO101" s="35"/>
      <c r="RDP101" s="36"/>
      <c r="RDQ101" s="37"/>
      <c r="RDR101" s="37"/>
      <c r="RDS101" s="38"/>
      <c r="RDT101" s="37"/>
      <c r="RDU101" s="37"/>
      <c r="RDV101" s="38"/>
      <c r="RDW101" s="37"/>
      <c r="RDX101" s="37"/>
      <c r="RDY101" s="38"/>
      <c r="RDZ101" s="34"/>
      <c r="REA101" s="35"/>
      <c r="REB101" s="36"/>
      <c r="REC101" s="37"/>
      <c r="RED101" s="37"/>
      <c r="REE101" s="38"/>
      <c r="REF101" s="37"/>
      <c r="REG101" s="37"/>
      <c r="REH101" s="38"/>
      <c r="REI101" s="37"/>
      <c r="REJ101" s="37"/>
      <c r="REK101" s="38"/>
      <c r="REL101" s="34"/>
      <c r="REM101" s="35"/>
      <c r="REN101" s="36"/>
      <c r="REO101" s="37"/>
      <c r="REP101" s="37"/>
      <c r="REQ101" s="38"/>
      <c r="RER101" s="37"/>
      <c r="RES101" s="37"/>
      <c r="RET101" s="38"/>
      <c r="REU101" s="37"/>
      <c r="REV101" s="37"/>
      <c r="REW101" s="38"/>
      <c r="REX101" s="34"/>
      <c r="REY101" s="35"/>
      <c r="REZ101" s="36"/>
      <c r="RFA101" s="37"/>
      <c r="RFB101" s="37"/>
      <c r="RFC101" s="38"/>
      <c r="RFD101" s="37"/>
      <c r="RFE101" s="37"/>
      <c r="RFF101" s="38"/>
      <c r="RFG101" s="37"/>
      <c r="RFH101" s="37"/>
      <c r="RFI101" s="38"/>
      <c r="RFJ101" s="34"/>
      <c r="RFK101" s="35"/>
      <c r="RFL101" s="36"/>
      <c r="RFM101" s="37"/>
      <c r="RFN101" s="37"/>
      <c r="RFO101" s="38"/>
      <c r="RFP101" s="37"/>
      <c r="RFQ101" s="37"/>
      <c r="RFR101" s="38"/>
      <c r="RFS101" s="37"/>
      <c r="RFT101" s="37"/>
      <c r="RFU101" s="38"/>
      <c r="RFV101" s="34"/>
      <c r="RFW101" s="35"/>
      <c r="RFX101" s="36"/>
      <c r="RFY101" s="37"/>
      <c r="RFZ101" s="37"/>
      <c r="RGA101" s="38"/>
      <c r="RGB101" s="37"/>
      <c r="RGC101" s="37"/>
      <c r="RGD101" s="38"/>
      <c r="RGE101" s="37"/>
      <c r="RGF101" s="37"/>
      <c r="RGG101" s="38"/>
      <c r="RGH101" s="34"/>
      <c r="RGI101" s="35"/>
      <c r="RGJ101" s="36"/>
      <c r="RGK101" s="37"/>
      <c r="RGL101" s="37"/>
      <c r="RGM101" s="38"/>
      <c r="RGN101" s="37"/>
      <c r="RGO101" s="37"/>
      <c r="RGP101" s="38"/>
      <c r="RGQ101" s="37"/>
      <c r="RGR101" s="37"/>
      <c r="RGS101" s="38"/>
      <c r="RGT101" s="34"/>
      <c r="RGU101" s="35"/>
      <c r="RGV101" s="36"/>
      <c r="RGW101" s="37"/>
      <c r="RGX101" s="37"/>
      <c r="RGY101" s="38"/>
      <c r="RGZ101" s="37"/>
      <c r="RHA101" s="37"/>
      <c r="RHB101" s="38"/>
      <c r="RHC101" s="37"/>
      <c r="RHD101" s="37"/>
      <c r="RHE101" s="38"/>
      <c r="RHF101" s="34"/>
      <c r="RHG101" s="35"/>
      <c r="RHH101" s="36"/>
      <c r="RHI101" s="37"/>
      <c r="RHJ101" s="37"/>
      <c r="RHK101" s="38"/>
      <c r="RHL101" s="37"/>
      <c r="RHM101" s="37"/>
      <c r="RHN101" s="38"/>
      <c r="RHO101" s="37"/>
      <c r="RHP101" s="37"/>
      <c r="RHQ101" s="38"/>
      <c r="RHR101" s="34"/>
      <c r="RHS101" s="35"/>
      <c r="RHT101" s="36"/>
      <c r="RHU101" s="37"/>
      <c r="RHV101" s="37"/>
      <c r="RHW101" s="38"/>
      <c r="RHX101" s="37"/>
      <c r="RHY101" s="37"/>
      <c r="RHZ101" s="38"/>
      <c r="RIA101" s="37"/>
      <c r="RIB101" s="37"/>
      <c r="RIC101" s="38"/>
      <c r="RID101" s="34"/>
      <c r="RIE101" s="35"/>
      <c r="RIF101" s="36"/>
      <c r="RIG101" s="37"/>
      <c r="RIH101" s="37"/>
      <c r="RII101" s="38"/>
      <c r="RIJ101" s="37"/>
      <c r="RIK101" s="37"/>
      <c r="RIL101" s="38"/>
      <c r="RIM101" s="37"/>
      <c r="RIN101" s="37"/>
      <c r="RIO101" s="38"/>
      <c r="RIP101" s="34"/>
      <c r="RIQ101" s="35"/>
      <c r="RIR101" s="36"/>
      <c r="RIS101" s="37"/>
      <c r="RIT101" s="37"/>
      <c r="RIU101" s="38"/>
      <c r="RIV101" s="37"/>
      <c r="RIW101" s="37"/>
      <c r="RIX101" s="38"/>
      <c r="RIY101" s="37"/>
      <c r="RIZ101" s="37"/>
      <c r="RJA101" s="38"/>
      <c r="RJB101" s="34"/>
      <c r="RJC101" s="35"/>
      <c r="RJD101" s="36"/>
      <c r="RJE101" s="37"/>
      <c r="RJF101" s="37"/>
      <c r="RJG101" s="38"/>
      <c r="RJH101" s="37"/>
      <c r="RJI101" s="37"/>
      <c r="RJJ101" s="38"/>
      <c r="RJK101" s="37"/>
      <c r="RJL101" s="37"/>
      <c r="RJM101" s="38"/>
      <c r="RJN101" s="34"/>
      <c r="RJO101" s="35"/>
      <c r="RJP101" s="36"/>
      <c r="RJQ101" s="37"/>
      <c r="RJR101" s="37"/>
      <c r="RJS101" s="38"/>
      <c r="RJT101" s="37"/>
      <c r="RJU101" s="37"/>
      <c r="RJV101" s="38"/>
      <c r="RJW101" s="37"/>
      <c r="RJX101" s="37"/>
      <c r="RJY101" s="38"/>
      <c r="RJZ101" s="34"/>
      <c r="RKA101" s="35"/>
      <c r="RKB101" s="36"/>
      <c r="RKC101" s="37"/>
      <c r="RKD101" s="37"/>
      <c r="RKE101" s="38"/>
      <c r="RKF101" s="37"/>
      <c r="RKG101" s="37"/>
      <c r="RKH101" s="38"/>
      <c r="RKI101" s="37"/>
      <c r="RKJ101" s="37"/>
      <c r="RKK101" s="38"/>
      <c r="RKL101" s="34"/>
      <c r="RKM101" s="35"/>
      <c r="RKN101" s="36"/>
      <c r="RKO101" s="37"/>
      <c r="RKP101" s="37"/>
      <c r="RKQ101" s="38"/>
      <c r="RKR101" s="37"/>
      <c r="RKS101" s="37"/>
      <c r="RKT101" s="38"/>
      <c r="RKU101" s="37"/>
      <c r="RKV101" s="37"/>
      <c r="RKW101" s="38"/>
      <c r="RKX101" s="34"/>
      <c r="RKY101" s="35"/>
      <c r="RKZ101" s="36"/>
      <c r="RLA101" s="37"/>
      <c r="RLB101" s="37"/>
      <c r="RLC101" s="38"/>
      <c r="RLD101" s="37"/>
      <c r="RLE101" s="37"/>
      <c r="RLF101" s="38"/>
      <c r="RLG101" s="37"/>
      <c r="RLH101" s="37"/>
      <c r="RLI101" s="38"/>
      <c r="RLJ101" s="34"/>
      <c r="RLK101" s="35"/>
      <c r="RLL101" s="36"/>
      <c r="RLM101" s="37"/>
      <c r="RLN101" s="37"/>
      <c r="RLO101" s="38"/>
      <c r="RLP101" s="37"/>
      <c r="RLQ101" s="37"/>
      <c r="RLR101" s="38"/>
      <c r="RLS101" s="37"/>
      <c r="RLT101" s="37"/>
      <c r="RLU101" s="38"/>
      <c r="RLV101" s="34"/>
      <c r="RLW101" s="35"/>
      <c r="RLX101" s="36"/>
      <c r="RLY101" s="37"/>
      <c r="RLZ101" s="37"/>
      <c r="RMA101" s="38"/>
      <c r="RMB101" s="37"/>
      <c r="RMC101" s="37"/>
      <c r="RMD101" s="38"/>
      <c r="RME101" s="37"/>
      <c r="RMF101" s="37"/>
      <c r="RMG101" s="38"/>
      <c r="RMH101" s="34"/>
      <c r="RMI101" s="35"/>
      <c r="RMJ101" s="36"/>
      <c r="RMK101" s="37"/>
      <c r="RML101" s="37"/>
      <c r="RMM101" s="38"/>
      <c r="RMN101" s="37"/>
      <c r="RMO101" s="37"/>
      <c r="RMP101" s="38"/>
      <c r="RMQ101" s="37"/>
      <c r="RMR101" s="37"/>
      <c r="RMS101" s="38"/>
      <c r="RMT101" s="34"/>
      <c r="RMU101" s="35"/>
      <c r="RMV101" s="36"/>
      <c r="RMW101" s="37"/>
      <c r="RMX101" s="37"/>
      <c r="RMY101" s="38"/>
      <c r="RMZ101" s="37"/>
      <c r="RNA101" s="37"/>
      <c r="RNB101" s="38"/>
      <c r="RNC101" s="37"/>
      <c r="RND101" s="37"/>
      <c r="RNE101" s="38"/>
      <c r="RNF101" s="34"/>
      <c r="RNG101" s="35"/>
      <c r="RNH101" s="36"/>
      <c r="RNI101" s="37"/>
      <c r="RNJ101" s="37"/>
      <c r="RNK101" s="38"/>
      <c r="RNL101" s="37"/>
      <c r="RNM101" s="37"/>
      <c r="RNN101" s="38"/>
      <c r="RNO101" s="37"/>
      <c r="RNP101" s="37"/>
      <c r="RNQ101" s="38"/>
      <c r="RNR101" s="34"/>
      <c r="RNS101" s="35"/>
      <c r="RNT101" s="36"/>
      <c r="RNU101" s="37"/>
      <c r="RNV101" s="37"/>
      <c r="RNW101" s="38"/>
      <c r="RNX101" s="37"/>
      <c r="RNY101" s="37"/>
      <c r="RNZ101" s="38"/>
      <c r="ROA101" s="37"/>
      <c r="ROB101" s="37"/>
      <c r="ROC101" s="38"/>
      <c r="ROD101" s="34"/>
      <c r="ROE101" s="35"/>
      <c r="ROF101" s="36"/>
      <c r="ROG101" s="37"/>
      <c r="ROH101" s="37"/>
      <c r="ROI101" s="38"/>
      <c r="ROJ101" s="37"/>
      <c r="ROK101" s="37"/>
      <c r="ROL101" s="38"/>
      <c r="ROM101" s="37"/>
      <c r="RON101" s="37"/>
      <c r="ROO101" s="38"/>
      <c r="ROP101" s="34"/>
      <c r="ROQ101" s="35"/>
      <c r="ROR101" s="36"/>
      <c r="ROS101" s="37"/>
      <c r="ROT101" s="37"/>
      <c r="ROU101" s="38"/>
      <c r="ROV101" s="37"/>
      <c r="ROW101" s="37"/>
      <c r="ROX101" s="38"/>
      <c r="ROY101" s="37"/>
      <c r="ROZ101" s="37"/>
      <c r="RPA101" s="38"/>
      <c r="RPB101" s="34"/>
      <c r="RPC101" s="35"/>
      <c r="RPD101" s="36"/>
      <c r="RPE101" s="37"/>
      <c r="RPF101" s="37"/>
      <c r="RPG101" s="38"/>
      <c r="RPH101" s="37"/>
      <c r="RPI101" s="37"/>
      <c r="RPJ101" s="38"/>
      <c r="RPK101" s="37"/>
      <c r="RPL101" s="37"/>
      <c r="RPM101" s="38"/>
      <c r="RPN101" s="34"/>
      <c r="RPO101" s="35"/>
      <c r="RPP101" s="36"/>
      <c r="RPQ101" s="37"/>
      <c r="RPR101" s="37"/>
      <c r="RPS101" s="38"/>
      <c r="RPT101" s="37"/>
      <c r="RPU101" s="37"/>
      <c r="RPV101" s="38"/>
      <c r="RPW101" s="37"/>
      <c r="RPX101" s="37"/>
      <c r="RPY101" s="38"/>
      <c r="RPZ101" s="34"/>
      <c r="RQA101" s="35"/>
      <c r="RQB101" s="36"/>
      <c r="RQC101" s="37"/>
      <c r="RQD101" s="37"/>
      <c r="RQE101" s="38"/>
      <c r="RQF101" s="37"/>
      <c r="RQG101" s="37"/>
      <c r="RQH101" s="38"/>
      <c r="RQI101" s="37"/>
      <c r="RQJ101" s="37"/>
      <c r="RQK101" s="38"/>
      <c r="RQL101" s="34"/>
      <c r="RQM101" s="35"/>
      <c r="RQN101" s="36"/>
      <c r="RQO101" s="37"/>
      <c r="RQP101" s="37"/>
      <c r="RQQ101" s="38"/>
      <c r="RQR101" s="37"/>
      <c r="RQS101" s="37"/>
      <c r="RQT101" s="38"/>
      <c r="RQU101" s="37"/>
      <c r="RQV101" s="37"/>
      <c r="RQW101" s="38"/>
      <c r="RQX101" s="34"/>
      <c r="RQY101" s="35"/>
      <c r="RQZ101" s="36"/>
      <c r="RRA101" s="37"/>
      <c r="RRB101" s="37"/>
      <c r="RRC101" s="38"/>
      <c r="RRD101" s="37"/>
      <c r="RRE101" s="37"/>
      <c r="RRF101" s="38"/>
      <c r="RRG101" s="37"/>
      <c r="RRH101" s="37"/>
      <c r="RRI101" s="38"/>
      <c r="RRJ101" s="34"/>
      <c r="RRK101" s="35"/>
      <c r="RRL101" s="36"/>
      <c r="RRM101" s="37"/>
      <c r="RRN101" s="37"/>
      <c r="RRO101" s="38"/>
      <c r="RRP101" s="37"/>
      <c r="RRQ101" s="37"/>
      <c r="RRR101" s="38"/>
      <c r="RRS101" s="37"/>
      <c r="RRT101" s="37"/>
      <c r="RRU101" s="38"/>
      <c r="RRV101" s="34"/>
      <c r="RRW101" s="35"/>
      <c r="RRX101" s="36"/>
      <c r="RRY101" s="37"/>
      <c r="RRZ101" s="37"/>
      <c r="RSA101" s="38"/>
      <c r="RSB101" s="37"/>
      <c r="RSC101" s="37"/>
      <c r="RSD101" s="38"/>
      <c r="RSE101" s="37"/>
      <c r="RSF101" s="37"/>
      <c r="RSG101" s="38"/>
      <c r="RSH101" s="34"/>
      <c r="RSI101" s="35"/>
      <c r="RSJ101" s="36"/>
      <c r="RSK101" s="37"/>
      <c r="RSL101" s="37"/>
      <c r="RSM101" s="38"/>
      <c r="RSN101" s="37"/>
      <c r="RSO101" s="37"/>
      <c r="RSP101" s="38"/>
      <c r="RSQ101" s="37"/>
      <c r="RSR101" s="37"/>
      <c r="RSS101" s="38"/>
      <c r="RST101" s="34"/>
      <c r="RSU101" s="35"/>
      <c r="RSV101" s="36"/>
      <c r="RSW101" s="37"/>
      <c r="RSX101" s="37"/>
      <c r="RSY101" s="38"/>
      <c r="RSZ101" s="37"/>
      <c r="RTA101" s="37"/>
      <c r="RTB101" s="38"/>
      <c r="RTC101" s="37"/>
      <c r="RTD101" s="37"/>
      <c r="RTE101" s="38"/>
      <c r="RTF101" s="34"/>
      <c r="RTG101" s="35"/>
      <c r="RTH101" s="36"/>
      <c r="RTI101" s="37"/>
      <c r="RTJ101" s="37"/>
      <c r="RTK101" s="38"/>
      <c r="RTL101" s="37"/>
      <c r="RTM101" s="37"/>
      <c r="RTN101" s="38"/>
      <c r="RTO101" s="37"/>
      <c r="RTP101" s="37"/>
      <c r="RTQ101" s="38"/>
      <c r="RTR101" s="34"/>
      <c r="RTS101" s="35"/>
      <c r="RTT101" s="36"/>
      <c r="RTU101" s="37"/>
      <c r="RTV101" s="37"/>
      <c r="RTW101" s="38"/>
      <c r="RTX101" s="37"/>
      <c r="RTY101" s="37"/>
      <c r="RTZ101" s="38"/>
      <c r="RUA101" s="37"/>
      <c r="RUB101" s="37"/>
      <c r="RUC101" s="38"/>
      <c r="RUD101" s="34"/>
      <c r="RUE101" s="35"/>
      <c r="RUF101" s="36"/>
      <c r="RUG101" s="37"/>
      <c r="RUH101" s="37"/>
      <c r="RUI101" s="38"/>
      <c r="RUJ101" s="37"/>
      <c r="RUK101" s="37"/>
      <c r="RUL101" s="38"/>
      <c r="RUM101" s="37"/>
      <c r="RUN101" s="37"/>
      <c r="RUO101" s="38"/>
      <c r="RUP101" s="34"/>
      <c r="RUQ101" s="35"/>
      <c r="RUR101" s="36"/>
      <c r="RUS101" s="37"/>
      <c r="RUT101" s="37"/>
      <c r="RUU101" s="38"/>
      <c r="RUV101" s="37"/>
      <c r="RUW101" s="37"/>
      <c r="RUX101" s="38"/>
      <c r="RUY101" s="37"/>
      <c r="RUZ101" s="37"/>
      <c r="RVA101" s="38"/>
      <c r="RVB101" s="34"/>
      <c r="RVC101" s="35"/>
      <c r="RVD101" s="36"/>
      <c r="RVE101" s="37"/>
      <c r="RVF101" s="37"/>
      <c r="RVG101" s="38"/>
      <c r="RVH101" s="37"/>
      <c r="RVI101" s="37"/>
      <c r="RVJ101" s="38"/>
      <c r="RVK101" s="37"/>
      <c r="RVL101" s="37"/>
      <c r="RVM101" s="38"/>
      <c r="RVN101" s="34"/>
      <c r="RVO101" s="35"/>
      <c r="RVP101" s="36"/>
      <c r="RVQ101" s="37"/>
      <c r="RVR101" s="37"/>
      <c r="RVS101" s="38"/>
      <c r="RVT101" s="37"/>
      <c r="RVU101" s="37"/>
      <c r="RVV101" s="38"/>
      <c r="RVW101" s="37"/>
      <c r="RVX101" s="37"/>
      <c r="RVY101" s="38"/>
      <c r="RVZ101" s="34"/>
      <c r="RWA101" s="35"/>
      <c r="RWB101" s="36"/>
      <c r="RWC101" s="37"/>
      <c r="RWD101" s="37"/>
      <c r="RWE101" s="38"/>
      <c r="RWF101" s="37"/>
      <c r="RWG101" s="37"/>
      <c r="RWH101" s="38"/>
      <c r="RWI101" s="37"/>
      <c r="RWJ101" s="37"/>
      <c r="RWK101" s="38"/>
      <c r="RWL101" s="34"/>
      <c r="RWM101" s="35"/>
      <c r="RWN101" s="36"/>
      <c r="RWO101" s="37"/>
      <c r="RWP101" s="37"/>
      <c r="RWQ101" s="38"/>
      <c r="RWR101" s="37"/>
      <c r="RWS101" s="37"/>
      <c r="RWT101" s="38"/>
      <c r="RWU101" s="37"/>
      <c r="RWV101" s="37"/>
      <c r="RWW101" s="38"/>
      <c r="RWX101" s="34"/>
      <c r="RWY101" s="35"/>
      <c r="RWZ101" s="36"/>
      <c r="RXA101" s="37"/>
      <c r="RXB101" s="37"/>
      <c r="RXC101" s="38"/>
      <c r="RXD101" s="37"/>
      <c r="RXE101" s="37"/>
      <c r="RXF101" s="38"/>
      <c r="RXG101" s="37"/>
      <c r="RXH101" s="37"/>
      <c r="RXI101" s="38"/>
      <c r="RXJ101" s="34"/>
      <c r="RXK101" s="35"/>
      <c r="RXL101" s="36"/>
      <c r="RXM101" s="37"/>
      <c r="RXN101" s="37"/>
      <c r="RXO101" s="38"/>
      <c r="RXP101" s="37"/>
      <c r="RXQ101" s="37"/>
      <c r="RXR101" s="38"/>
      <c r="RXS101" s="37"/>
      <c r="RXT101" s="37"/>
      <c r="RXU101" s="38"/>
      <c r="RXV101" s="34"/>
      <c r="RXW101" s="35"/>
      <c r="RXX101" s="36"/>
      <c r="RXY101" s="37"/>
      <c r="RXZ101" s="37"/>
      <c r="RYA101" s="38"/>
      <c r="RYB101" s="37"/>
      <c r="RYC101" s="37"/>
      <c r="RYD101" s="38"/>
      <c r="RYE101" s="37"/>
      <c r="RYF101" s="37"/>
      <c r="RYG101" s="38"/>
      <c r="RYH101" s="34"/>
      <c r="RYI101" s="35"/>
      <c r="RYJ101" s="36"/>
      <c r="RYK101" s="37"/>
      <c r="RYL101" s="37"/>
      <c r="RYM101" s="38"/>
      <c r="RYN101" s="37"/>
      <c r="RYO101" s="37"/>
      <c r="RYP101" s="38"/>
      <c r="RYQ101" s="37"/>
      <c r="RYR101" s="37"/>
      <c r="RYS101" s="38"/>
      <c r="RYT101" s="34"/>
      <c r="RYU101" s="35"/>
      <c r="RYV101" s="36"/>
      <c r="RYW101" s="37"/>
      <c r="RYX101" s="37"/>
      <c r="RYY101" s="38"/>
      <c r="RYZ101" s="37"/>
      <c r="RZA101" s="37"/>
      <c r="RZB101" s="38"/>
      <c r="RZC101" s="37"/>
      <c r="RZD101" s="37"/>
      <c r="RZE101" s="38"/>
      <c r="RZF101" s="34"/>
      <c r="RZG101" s="35"/>
      <c r="RZH101" s="36"/>
      <c r="RZI101" s="37"/>
      <c r="RZJ101" s="37"/>
      <c r="RZK101" s="38"/>
      <c r="RZL101" s="37"/>
      <c r="RZM101" s="37"/>
      <c r="RZN101" s="38"/>
      <c r="RZO101" s="37"/>
      <c r="RZP101" s="37"/>
      <c r="RZQ101" s="38"/>
      <c r="RZR101" s="34"/>
      <c r="RZS101" s="35"/>
      <c r="RZT101" s="36"/>
      <c r="RZU101" s="37"/>
      <c r="RZV101" s="37"/>
      <c r="RZW101" s="38"/>
      <c r="RZX101" s="37"/>
      <c r="RZY101" s="37"/>
      <c r="RZZ101" s="38"/>
      <c r="SAA101" s="37"/>
      <c r="SAB101" s="37"/>
      <c r="SAC101" s="38"/>
      <c r="SAD101" s="34"/>
      <c r="SAE101" s="35"/>
      <c r="SAF101" s="36"/>
      <c r="SAG101" s="37"/>
      <c r="SAH101" s="37"/>
      <c r="SAI101" s="38"/>
      <c r="SAJ101" s="37"/>
      <c r="SAK101" s="37"/>
      <c r="SAL101" s="38"/>
      <c r="SAM101" s="37"/>
      <c r="SAN101" s="37"/>
      <c r="SAO101" s="38"/>
      <c r="SAP101" s="34"/>
      <c r="SAQ101" s="35"/>
      <c r="SAR101" s="36"/>
      <c r="SAS101" s="37"/>
      <c r="SAT101" s="37"/>
      <c r="SAU101" s="38"/>
      <c r="SAV101" s="37"/>
      <c r="SAW101" s="37"/>
      <c r="SAX101" s="38"/>
      <c r="SAY101" s="37"/>
      <c r="SAZ101" s="37"/>
      <c r="SBA101" s="38"/>
      <c r="SBB101" s="34"/>
      <c r="SBC101" s="35"/>
      <c r="SBD101" s="36"/>
      <c r="SBE101" s="37"/>
      <c r="SBF101" s="37"/>
      <c r="SBG101" s="38"/>
      <c r="SBH101" s="37"/>
      <c r="SBI101" s="37"/>
      <c r="SBJ101" s="38"/>
      <c r="SBK101" s="37"/>
      <c r="SBL101" s="37"/>
      <c r="SBM101" s="38"/>
      <c r="SBN101" s="34"/>
      <c r="SBO101" s="35"/>
      <c r="SBP101" s="36"/>
      <c r="SBQ101" s="37"/>
      <c r="SBR101" s="37"/>
      <c r="SBS101" s="38"/>
      <c r="SBT101" s="37"/>
      <c r="SBU101" s="37"/>
      <c r="SBV101" s="38"/>
      <c r="SBW101" s="37"/>
      <c r="SBX101" s="37"/>
      <c r="SBY101" s="38"/>
      <c r="SBZ101" s="34"/>
      <c r="SCA101" s="35"/>
      <c r="SCB101" s="36"/>
      <c r="SCC101" s="37"/>
      <c r="SCD101" s="37"/>
      <c r="SCE101" s="38"/>
      <c r="SCF101" s="37"/>
      <c r="SCG101" s="37"/>
      <c r="SCH101" s="38"/>
      <c r="SCI101" s="37"/>
      <c r="SCJ101" s="37"/>
      <c r="SCK101" s="38"/>
      <c r="SCL101" s="34"/>
      <c r="SCM101" s="35"/>
      <c r="SCN101" s="36"/>
      <c r="SCO101" s="37"/>
      <c r="SCP101" s="37"/>
      <c r="SCQ101" s="38"/>
      <c r="SCR101" s="37"/>
      <c r="SCS101" s="37"/>
      <c r="SCT101" s="38"/>
      <c r="SCU101" s="37"/>
      <c r="SCV101" s="37"/>
      <c r="SCW101" s="38"/>
      <c r="SCX101" s="34"/>
      <c r="SCY101" s="35"/>
      <c r="SCZ101" s="36"/>
      <c r="SDA101" s="37"/>
      <c r="SDB101" s="37"/>
      <c r="SDC101" s="38"/>
      <c r="SDD101" s="37"/>
      <c r="SDE101" s="37"/>
      <c r="SDF101" s="38"/>
      <c r="SDG101" s="37"/>
      <c r="SDH101" s="37"/>
      <c r="SDI101" s="38"/>
      <c r="SDJ101" s="34"/>
      <c r="SDK101" s="35"/>
      <c r="SDL101" s="36"/>
      <c r="SDM101" s="37"/>
      <c r="SDN101" s="37"/>
      <c r="SDO101" s="38"/>
      <c r="SDP101" s="37"/>
      <c r="SDQ101" s="37"/>
      <c r="SDR101" s="38"/>
      <c r="SDS101" s="37"/>
      <c r="SDT101" s="37"/>
      <c r="SDU101" s="38"/>
      <c r="SDV101" s="34"/>
      <c r="SDW101" s="35"/>
      <c r="SDX101" s="36"/>
      <c r="SDY101" s="37"/>
      <c r="SDZ101" s="37"/>
      <c r="SEA101" s="38"/>
      <c r="SEB101" s="37"/>
      <c r="SEC101" s="37"/>
      <c r="SED101" s="38"/>
      <c r="SEE101" s="37"/>
      <c r="SEF101" s="37"/>
      <c r="SEG101" s="38"/>
      <c r="SEH101" s="34"/>
      <c r="SEI101" s="35"/>
      <c r="SEJ101" s="36"/>
      <c r="SEK101" s="37"/>
      <c r="SEL101" s="37"/>
      <c r="SEM101" s="38"/>
      <c r="SEN101" s="37"/>
      <c r="SEO101" s="37"/>
      <c r="SEP101" s="38"/>
      <c r="SEQ101" s="37"/>
      <c r="SER101" s="37"/>
      <c r="SES101" s="38"/>
      <c r="SET101" s="34"/>
      <c r="SEU101" s="35"/>
      <c r="SEV101" s="36"/>
      <c r="SEW101" s="37"/>
      <c r="SEX101" s="37"/>
      <c r="SEY101" s="38"/>
      <c r="SEZ101" s="37"/>
      <c r="SFA101" s="37"/>
      <c r="SFB101" s="38"/>
      <c r="SFC101" s="37"/>
      <c r="SFD101" s="37"/>
      <c r="SFE101" s="38"/>
      <c r="SFF101" s="34"/>
      <c r="SFG101" s="35"/>
      <c r="SFH101" s="36"/>
      <c r="SFI101" s="37"/>
      <c r="SFJ101" s="37"/>
      <c r="SFK101" s="38"/>
      <c r="SFL101" s="37"/>
      <c r="SFM101" s="37"/>
      <c r="SFN101" s="38"/>
      <c r="SFO101" s="37"/>
      <c r="SFP101" s="37"/>
      <c r="SFQ101" s="38"/>
      <c r="SFR101" s="34"/>
      <c r="SFS101" s="35"/>
      <c r="SFT101" s="36"/>
      <c r="SFU101" s="37"/>
      <c r="SFV101" s="37"/>
      <c r="SFW101" s="38"/>
      <c r="SFX101" s="37"/>
      <c r="SFY101" s="37"/>
      <c r="SFZ101" s="38"/>
      <c r="SGA101" s="37"/>
      <c r="SGB101" s="37"/>
      <c r="SGC101" s="38"/>
      <c r="SGD101" s="34"/>
      <c r="SGE101" s="35"/>
      <c r="SGF101" s="36"/>
      <c r="SGG101" s="37"/>
      <c r="SGH101" s="37"/>
      <c r="SGI101" s="38"/>
      <c r="SGJ101" s="37"/>
      <c r="SGK101" s="37"/>
      <c r="SGL101" s="38"/>
      <c r="SGM101" s="37"/>
      <c r="SGN101" s="37"/>
      <c r="SGO101" s="38"/>
      <c r="SGP101" s="34"/>
      <c r="SGQ101" s="35"/>
      <c r="SGR101" s="36"/>
      <c r="SGS101" s="37"/>
      <c r="SGT101" s="37"/>
      <c r="SGU101" s="38"/>
      <c r="SGV101" s="37"/>
      <c r="SGW101" s="37"/>
      <c r="SGX101" s="38"/>
      <c r="SGY101" s="37"/>
      <c r="SGZ101" s="37"/>
      <c r="SHA101" s="38"/>
      <c r="SHB101" s="34"/>
      <c r="SHC101" s="35"/>
      <c r="SHD101" s="36"/>
      <c r="SHE101" s="37"/>
      <c r="SHF101" s="37"/>
      <c r="SHG101" s="38"/>
      <c r="SHH101" s="37"/>
      <c r="SHI101" s="37"/>
      <c r="SHJ101" s="38"/>
      <c r="SHK101" s="37"/>
      <c r="SHL101" s="37"/>
      <c r="SHM101" s="38"/>
      <c r="SHN101" s="34"/>
      <c r="SHO101" s="35"/>
      <c r="SHP101" s="36"/>
      <c r="SHQ101" s="37"/>
      <c r="SHR101" s="37"/>
      <c r="SHS101" s="38"/>
      <c r="SHT101" s="37"/>
      <c r="SHU101" s="37"/>
      <c r="SHV101" s="38"/>
      <c r="SHW101" s="37"/>
      <c r="SHX101" s="37"/>
      <c r="SHY101" s="38"/>
      <c r="SHZ101" s="34"/>
      <c r="SIA101" s="35"/>
      <c r="SIB101" s="36"/>
      <c r="SIC101" s="37"/>
      <c r="SID101" s="37"/>
      <c r="SIE101" s="38"/>
      <c r="SIF101" s="37"/>
      <c r="SIG101" s="37"/>
      <c r="SIH101" s="38"/>
      <c r="SII101" s="37"/>
      <c r="SIJ101" s="37"/>
      <c r="SIK101" s="38"/>
      <c r="SIL101" s="34"/>
      <c r="SIM101" s="35"/>
      <c r="SIN101" s="36"/>
      <c r="SIO101" s="37"/>
      <c r="SIP101" s="37"/>
      <c r="SIQ101" s="38"/>
      <c r="SIR101" s="37"/>
      <c r="SIS101" s="37"/>
      <c r="SIT101" s="38"/>
      <c r="SIU101" s="37"/>
      <c r="SIV101" s="37"/>
      <c r="SIW101" s="38"/>
      <c r="SIX101" s="34"/>
      <c r="SIY101" s="35"/>
      <c r="SIZ101" s="36"/>
      <c r="SJA101" s="37"/>
      <c r="SJB101" s="37"/>
      <c r="SJC101" s="38"/>
      <c r="SJD101" s="37"/>
      <c r="SJE101" s="37"/>
      <c r="SJF101" s="38"/>
      <c r="SJG101" s="37"/>
      <c r="SJH101" s="37"/>
      <c r="SJI101" s="38"/>
      <c r="SJJ101" s="34"/>
      <c r="SJK101" s="35"/>
      <c r="SJL101" s="36"/>
      <c r="SJM101" s="37"/>
      <c r="SJN101" s="37"/>
      <c r="SJO101" s="38"/>
      <c r="SJP101" s="37"/>
      <c r="SJQ101" s="37"/>
      <c r="SJR101" s="38"/>
      <c r="SJS101" s="37"/>
      <c r="SJT101" s="37"/>
      <c r="SJU101" s="38"/>
      <c r="SJV101" s="34"/>
      <c r="SJW101" s="35"/>
      <c r="SJX101" s="36"/>
      <c r="SJY101" s="37"/>
      <c r="SJZ101" s="37"/>
      <c r="SKA101" s="38"/>
      <c r="SKB101" s="37"/>
      <c r="SKC101" s="37"/>
      <c r="SKD101" s="38"/>
      <c r="SKE101" s="37"/>
      <c r="SKF101" s="37"/>
      <c r="SKG101" s="38"/>
      <c r="SKH101" s="34"/>
      <c r="SKI101" s="35"/>
      <c r="SKJ101" s="36"/>
      <c r="SKK101" s="37"/>
      <c r="SKL101" s="37"/>
      <c r="SKM101" s="38"/>
      <c r="SKN101" s="37"/>
      <c r="SKO101" s="37"/>
      <c r="SKP101" s="38"/>
      <c r="SKQ101" s="37"/>
      <c r="SKR101" s="37"/>
      <c r="SKS101" s="38"/>
      <c r="SKT101" s="34"/>
      <c r="SKU101" s="35"/>
      <c r="SKV101" s="36"/>
      <c r="SKW101" s="37"/>
      <c r="SKX101" s="37"/>
      <c r="SKY101" s="38"/>
      <c r="SKZ101" s="37"/>
      <c r="SLA101" s="37"/>
      <c r="SLB101" s="38"/>
      <c r="SLC101" s="37"/>
      <c r="SLD101" s="37"/>
      <c r="SLE101" s="38"/>
      <c r="SLF101" s="34"/>
      <c r="SLG101" s="35"/>
      <c r="SLH101" s="36"/>
      <c r="SLI101" s="37"/>
      <c r="SLJ101" s="37"/>
      <c r="SLK101" s="38"/>
      <c r="SLL101" s="37"/>
      <c r="SLM101" s="37"/>
      <c r="SLN101" s="38"/>
      <c r="SLO101" s="37"/>
      <c r="SLP101" s="37"/>
      <c r="SLQ101" s="38"/>
      <c r="SLR101" s="34"/>
      <c r="SLS101" s="35"/>
      <c r="SLT101" s="36"/>
      <c r="SLU101" s="37"/>
      <c r="SLV101" s="37"/>
      <c r="SLW101" s="38"/>
      <c r="SLX101" s="37"/>
      <c r="SLY101" s="37"/>
      <c r="SLZ101" s="38"/>
      <c r="SMA101" s="37"/>
      <c r="SMB101" s="37"/>
      <c r="SMC101" s="38"/>
      <c r="SMD101" s="34"/>
      <c r="SME101" s="35"/>
      <c r="SMF101" s="36"/>
      <c r="SMG101" s="37"/>
      <c r="SMH101" s="37"/>
      <c r="SMI101" s="38"/>
      <c r="SMJ101" s="37"/>
      <c r="SMK101" s="37"/>
      <c r="SML101" s="38"/>
      <c r="SMM101" s="37"/>
      <c r="SMN101" s="37"/>
      <c r="SMO101" s="38"/>
      <c r="SMP101" s="34"/>
      <c r="SMQ101" s="35"/>
      <c r="SMR101" s="36"/>
      <c r="SMS101" s="37"/>
      <c r="SMT101" s="37"/>
      <c r="SMU101" s="38"/>
      <c r="SMV101" s="37"/>
      <c r="SMW101" s="37"/>
      <c r="SMX101" s="38"/>
      <c r="SMY101" s="37"/>
      <c r="SMZ101" s="37"/>
      <c r="SNA101" s="38"/>
      <c r="SNB101" s="34"/>
      <c r="SNC101" s="35"/>
      <c r="SND101" s="36"/>
      <c r="SNE101" s="37"/>
      <c r="SNF101" s="37"/>
      <c r="SNG101" s="38"/>
      <c r="SNH101" s="37"/>
      <c r="SNI101" s="37"/>
      <c r="SNJ101" s="38"/>
      <c r="SNK101" s="37"/>
      <c r="SNL101" s="37"/>
      <c r="SNM101" s="38"/>
      <c r="SNN101" s="34"/>
      <c r="SNO101" s="35"/>
      <c r="SNP101" s="36"/>
      <c r="SNQ101" s="37"/>
      <c r="SNR101" s="37"/>
      <c r="SNS101" s="38"/>
      <c r="SNT101" s="37"/>
      <c r="SNU101" s="37"/>
      <c r="SNV101" s="38"/>
      <c r="SNW101" s="37"/>
      <c r="SNX101" s="37"/>
      <c r="SNY101" s="38"/>
      <c r="SNZ101" s="34"/>
      <c r="SOA101" s="35"/>
      <c r="SOB101" s="36"/>
      <c r="SOC101" s="37"/>
      <c r="SOD101" s="37"/>
      <c r="SOE101" s="38"/>
      <c r="SOF101" s="37"/>
      <c r="SOG101" s="37"/>
      <c r="SOH101" s="38"/>
      <c r="SOI101" s="37"/>
      <c r="SOJ101" s="37"/>
      <c r="SOK101" s="38"/>
      <c r="SOL101" s="34"/>
      <c r="SOM101" s="35"/>
      <c r="SON101" s="36"/>
      <c r="SOO101" s="37"/>
      <c r="SOP101" s="37"/>
      <c r="SOQ101" s="38"/>
      <c r="SOR101" s="37"/>
      <c r="SOS101" s="37"/>
      <c r="SOT101" s="38"/>
      <c r="SOU101" s="37"/>
      <c r="SOV101" s="37"/>
      <c r="SOW101" s="38"/>
      <c r="SOX101" s="34"/>
      <c r="SOY101" s="35"/>
      <c r="SOZ101" s="36"/>
      <c r="SPA101" s="37"/>
      <c r="SPB101" s="37"/>
      <c r="SPC101" s="38"/>
      <c r="SPD101" s="37"/>
      <c r="SPE101" s="37"/>
      <c r="SPF101" s="38"/>
      <c r="SPG101" s="37"/>
      <c r="SPH101" s="37"/>
      <c r="SPI101" s="38"/>
      <c r="SPJ101" s="34"/>
      <c r="SPK101" s="35"/>
      <c r="SPL101" s="36"/>
      <c r="SPM101" s="37"/>
      <c r="SPN101" s="37"/>
      <c r="SPO101" s="38"/>
      <c r="SPP101" s="37"/>
      <c r="SPQ101" s="37"/>
      <c r="SPR101" s="38"/>
      <c r="SPS101" s="37"/>
      <c r="SPT101" s="37"/>
      <c r="SPU101" s="38"/>
      <c r="SPV101" s="34"/>
      <c r="SPW101" s="35"/>
      <c r="SPX101" s="36"/>
      <c r="SPY101" s="37"/>
      <c r="SPZ101" s="37"/>
      <c r="SQA101" s="38"/>
      <c r="SQB101" s="37"/>
      <c r="SQC101" s="37"/>
      <c r="SQD101" s="38"/>
      <c r="SQE101" s="37"/>
      <c r="SQF101" s="37"/>
      <c r="SQG101" s="38"/>
      <c r="SQH101" s="34"/>
      <c r="SQI101" s="35"/>
      <c r="SQJ101" s="36"/>
      <c r="SQK101" s="37"/>
      <c r="SQL101" s="37"/>
      <c r="SQM101" s="38"/>
      <c r="SQN101" s="37"/>
      <c r="SQO101" s="37"/>
      <c r="SQP101" s="38"/>
      <c r="SQQ101" s="37"/>
      <c r="SQR101" s="37"/>
      <c r="SQS101" s="38"/>
      <c r="SQT101" s="34"/>
      <c r="SQU101" s="35"/>
      <c r="SQV101" s="36"/>
      <c r="SQW101" s="37"/>
      <c r="SQX101" s="37"/>
      <c r="SQY101" s="38"/>
      <c r="SQZ101" s="37"/>
      <c r="SRA101" s="37"/>
      <c r="SRB101" s="38"/>
      <c r="SRC101" s="37"/>
      <c r="SRD101" s="37"/>
      <c r="SRE101" s="38"/>
      <c r="SRF101" s="34"/>
      <c r="SRG101" s="35"/>
      <c r="SRH101" s="36"/>
      <c r="SRI101" s="37"/>
      <c r="SRJ101" s="37"/>
      <c r="SRK101" s="38"/>
      <c r="SRL101" s="37"/>
      <c r="SRM101" s="37"/>
      <c r="SRN101" s="38"/>
      <c r="SRO101" s="37"/>
      <c r="SRP101" s="37"/>
      <c r="SRQ101" s="38"/>
      <c r="SRR101" s="34"/>
      <c r="SRS101" s="35"/>
      <c r="SRT101" s="36"/>
      <c r="SRU101" s="37"/>
      <c r="SRV101" s="37"/>
      <c r="SRW101" s="38"/>
      <c r="SRX101" s="37"/>
      <c r="SRY101" s="37"/>
      <c r="SRZ101" s="38"/>
      <c r="SSA101" s="37"/>
      <c r="SSB101" s="37"/>
      <c r="SSC101" s="38"/>
      <c r="SSD101" s="34"/>
      <c r="SSE101" s="35"/>
      <c r="SSF101" s="36"/>
      <c r="SSG101" s="37"/>
      <c r="SSH101" s="37"/>
      <c r="SSI101" s="38"/>
      <c r="SSJ101" s="37"/>
      <c r="SSK101" s="37"/>
      <c r="SSL101" s="38"/>
      <c r="SSM101" s="37"/>
      <c r="SSN101" s="37"/>
      <c r="SSO101" s="38"/>
      <c r="SSP101" s="34"/>
      <c r="SSQ101" s="35"/>
      <c r="SSR101" s="36"/>
      <c r="SSS101" s="37"/>
      <c r="SST101" s="37"/>
      <c r="SSU101" s="38"/>
      <c r="SSV101" s="37"/>
      <c r="SSW101" s="37"/>
      <c r="SSX101" s="38"/>
      <c r="SSY101" s="37"/>
      <c r="SSZ101" s="37"/>
      <c r="STA101" s="38"/>
      <c r="STB101" s="34"/>
      <c r="STC101" s="35"/>
      <c r="STD101" s="36"/>
      <c r="STE101" s="37"/>
      <c r="STF101" s="37"/>
      <c r="STG101" s="38"/>
      <c r="STH101" s="37"/>
      <c r="STI101" s="37"/>
      <c r="STJ101" s="38"/>
      <c r="STK101" s="37"/>
      <c r="STL101" s="37"/>
      <c r="STM101" s="38"/>
      <c r="STN101" s="34"/>
      <c r="STO101" s="35"/>
      <c r="STP101" s="36"/>
      <c r="STQ101" s="37"/>
      <c r="STR101" s="37"/>
      <c r="STS101" s="38"/>
      <c r="STT101" s="37"/>
      <c r="STU101" s="37"/>
      <c r="STV101" s="38"/>
      <c r="STW101" s="37"/>
      <c r="STX101" s="37"/>
      <c r="STY101" s="38"/>
      <c r="STZ101" s="34"/>
      <c r="SUA101" s="35"/>
      <c r="SUB101" s="36"/>
      <c r="SUC101" s="37"/>
      <c r="SUD101" s="37"/>
      <c r="SUE101" s="38"/>
      <c r="SUF101" s="37"/>
      <c r="SUG101" s="37"/>
      <c r="SUH101" s="38"/>
      <c r="SUI101" s="37"/>
      <c r="SUJ101" s="37"/>
      <c r="SUK101" s="38"/>
      <c r="SUL101" s="34"/>
      <c r="SUM101" s="35"/>
      <c r="SUN101" s="36"/>
      <c r="SUO101" s="37"/>
      <c r="SUP101" s="37"/>
      <c r="SUQ101" s="38"/>
      <c r="SUR101" s="37"/>
      <c r="SUS101" s="37"/>
      <c r="SUT101" s="38"/>
      <c r="SUU101" s="37"/>
      <c r="SUV101" s="37"/>
      <c r="SUW101" s="38"/>
      <c r="SUX101" s="34"/>
      <c r="SUY101" s="35"/>
      <c r="SUZ101" s="36"/>
      <c r="SVA101" s="37"/>
      <c r="SVB101" s="37"/>
      <c r="SVC101" s="38"/>
      <c r="SVD101" s="37"/>
      <c r="SVE101" s="37"/>
      <c r="SVF101" s="38"/>
      <c r="SVG101" s="37"/>
      <c r="SVH101" s="37"/>
      <c r="SVI101" s="38"/>
      <c r="SVJ101" s="34"/>
      <c r="SVK101" s="35"/>
      <c r="SVL101" s="36"/>
      <c r="SVM101" s="37"/>
      <c r="SVN101" s="37"/>
      <c r="SVO101" s="38"/>
      <c r="SVP101" s="37"/>
      <c r="SVQ101" s="37"/>
      <c r="SVR101" s="38"/>
      <c r="SVS101" s="37"/>
      <c r="SVT101" s="37"/>
      <c r="SVU101" s="38"/>
      <c r="SVV101" s="34"/>
      <c r="SVW101" s="35"/>
      <c r="SVX101" s="36"/>
      <c r="SVY101" s="37"/>
      <c r="SVZ101" s="37"/>
      <c r="SWA101" s="38"/>
      <c r="SWB101" s="37"/>
      <c r="SWC101" s="37"/>
      <c r="SWD101" s="38"/>
      <c r="SWE101" s="37"/>
      <c r="SWF101" s="37"/>
      <c r="SWG101" s="38"/>
      <c r="SWH101" s="34"/>
      <c r="SWI101" s="35"/>
      <c r="SWJ101" s="36"/>
      <c r="SWK101" s="37"/>
      <c r="SWL101" s="37"/>
      <c r="SWM101" s="38"/>
      <c r="SWN101" s="37"/>
      <c r="SWO101" s="37"/>
      <c r="SWP101" s="38"/>
      <c r="SWQ101" s="37"/>
      <c r="SWR101" s="37"/>
      <c r="SWS101" s="38"/>
      <c r="SWT101" s="34"/>
      <c r="SWU101" s="35"/>
      <c r="SWV101" s="36"/>
      <c r="SWW101" s="37"/>
      <c r="SWX101" s="37"/>
      <c r="SWY101" s="38"/>
      <c r="SWZ101" s="37"/>
      <c r="SXA101" s="37"/>
      <c r="SXB101" s="38"/>
      <c r="SXC101" s="37"/>
      <c r="SXD101" s="37"/>
      <c r="SXE101" s="38"/>
      <c r="SXF101" s="34"/>
      <c r="SXG101" s="35"/>
      <c r="SXH101" s="36"/>
      <c r="SXI101" s="37"/>
      <c r="SXJ101" s="37"/>
      <c r="SXK101" s="38"/>
      <c r="SXL101" s="37"/>
      <c r="SXM101" s="37"/>
      <c r="SXN101" s="38"/>
      <c r="SXO101" s="37"/>
      <c r="SXP101" s="37"/>
      <c r="SXQ101" s="38"/>
      <c r="SXR101" s="34"/>
      <c r="SXS101" s="35"/>
      <c r="SXT101" s="36"/>
      <c r="SXU101" s="37"/>
      <c r="SXV101" s="37"/>
      <c r="SXW101" s="38"/>
      <c r="SXX101" s="37"/>
      <c r="SXY101" s="37"/>
      <c r="SXZ101" s="38"/>
      <c r="SYA101" s="37"/>
      <c r="SYB101" s="37"/>
      <c r="SYC101" s="38"/>
      <c r="SYD101" s="34"/>
      <c r="SYE101" s="35"/>
      <c r="SYF101" s="36"/>
      <c r="SYG101" s="37"/>
      <c r="SYH101" s="37"/>
      <c r="SYI101" s="38"/>
      <c r="SYJ101" s="37"/>
      <c r="SYK101" s="37"/>
      <c r="SYL101" s="38"/>
      <c r="SYM101" s="37"/>
      <c r="SYN101" s="37"/>
      <c r="SYO101" s="38"/>
      <c r="SYP101" s="34"/>
      <c r="SYQ101" s="35"/>
      <c r="SYR101" s="36"/>
      <c r="SYS101" s="37"/>
      <c r="SYT101" s="37"/>
      <c r="SYU101" s="38"/>
      <c r="SYV101" s="37"/>
      <c r="SYW101" s="37"/>
      <c r="SYX101" s="38"/>
      <c r="SYY101" s="37"/>
      <c r="SYZ101" s="37"/>
      <c r="SZA101" s="38"/>
      <c r="SZB101" s="34"/>
      <c r="SZC101" s="35"/>
      <c r="SZD101" s="36"/>
      <c r="SZE101" s="37"/>
      <c r="SZF101" s="37"/>
      <c r="SZG101" s="38"/>
      <c r="SZH101" s="37"/>
      <c r="SZI101" s="37"/>
      <c r="SZJ101" s="38"/>
      <c r="SZK101" s="37"/>
      <c r="SZL101" s="37"/>
      <c r="SZM101" s="38"/>
      <c r="SZN101" s="34"/>
      <c r="SZO101" s="35"/>
      <c r="SZP101" s="36"/>
      <c r="SZQ101" s="37"/>
      <c r="SZR101" s="37"/>
      <c r="SZS101" s="38"/>
      <c r="SZT101" s="37"/>
      <c r="SZU101" s="37"/>
      <c r="SZV101" s="38"/>
      <c r="SZW101" s="37"/>
      <c r="SZX101" s="37"/>
      <c r="SZY101" s="38"/>
      <c r="SZZ101" s="34"/>
      <c r="TAA101" s="35"/>
      <c r="TAB101" s="36"/>
      <c r="TAC101" s="37"/>
      <c r="TAD101" s="37"/>
      <c r="TAE101" s="38"/>
      <c r="TAF101" s="37"/>
      <c r="TAG101" s="37"/>
      <c r="TAH101" s="38"/>
      <c r="TAI101" s="37"/>
      <c r="TAJ101" s="37"/>
      <c r="TAK101" s="38"/>
      <c r="TAL101" s="34"/>
      <c r="TAM101" s="35"/>
      <c r="TAN101" s="36"/>
      <c r="TAO101" s="37"/>
      <c r="TAP101" s="37"/>
      <c r="TAQ101" s="38"/>
      <c r="TAR101" s="37"/>
      <c r="TAS101" s="37"/>
      <c r="TAT101" s="38"/>
      <c r="TAU101" s="37"/>
      <c r="TAV101" s="37"/>
      <c r="TAW101" s="38"/>
      <c r="TAX101" s="34"/>
      <c r="TAY101" s="35"/>
      <c r="TAZ101" s="36"/>
      <c r="TBA101" s="37"/>
      <c r="TBB101" s="37"/>
      <c r="TBC101" s="38"/>
      <c r="TBD101" s="37"/>
      <c r="TBE101" s="37"/>
      <c r="TBF101" s="38"/>
      <c r="TBG101" s="37"/>
      <c r="TBH101" s="37"/>
      <c r="TBI101" s="38"/>
      <c r="TBJ101" s="34"/>
      <c r="TBK101" s="35"/>
      <c r="TBL101" s="36"/>
      <c r="TBM101" s="37"/>
      <c r="TBN101" s="37"/>
      <c r="TBO101" s="38"/>
      <c r="TBP101" s="37"/>
      <c r="TBQ101" s="37"/>
      <c r="TBR101" s="38"/>
      <c r="TBS101" s="37"/>
      <c r="TBT101" s="37"/>
      <c r="TBU101" s="38"/>
      <c r="TBV101" s="34"/>
      <c r="TBW101" s="35"/>
      <c r="TBX101" s="36"/>
      <c r="TBY101" s="37"/>
      <c r="TBZ101" s="37"/>
      <c r="TCA101" s="38"/>
      <c r="TCB101" s="37"/>
      <c r="TCC101" s="37"/>
      <c r="TCD101" s="38"/>
      <c r="TCE101" s="37"/>
      <c r="TCF101" s="37"/>
      <c r="TCG101" s="38"/>
      <c r="TCH101" s="34"/>
      <c r="TCI101" s="35"/>
      <c r="TCJ101" s="36"/>
      <c r="TCK101" s="37"/>
      <c r="TCL101" s="37"/>
      <c r="TCM101" s="38"/>
      <c r="TCN101" s="37"/>
      <c r="TCO101" s="37"/>
      <c r="TCP101" s="38"/>
      <c r="TCQ101" s="37"/>
      <c r="TCR101" s="37"/>
      <c r="TCS101" s="38"/>
      <c r="TCT101" s="34"/>
      <c r="TCU101" s="35"/>
      <c r="TCV101" s="36"/>
      <c r="TCW101" s="37"/>
      <c r="TCX101" s="37"/>
      <c r="TCY101" s="38"/>
      <c r="TCZ101" s="37"/>
      <c r="TDA101" s="37"/>
      <c r="TDB101" s="38"/>
      <c r="TDC101" s="37"/>
      <c r="TDD101" s="37"/>
      <c r="TDE101" s="38"/>
      <c r="TDF101" s="34"/>
      <c r="TDG101" s="35"/>
      <c r="TDH101" s="36"/>
      <c r="TDI101" s="37"/>
      <c r="TDJ101" s="37"/>
      <c r="TDK101" s="38"/>
      <c r="TDL101" s="37"/>
      <c r="TDM101" s="37"/>
      <c r="TDN101" s="38"/>
      <c r="TDO101" s="37"/>
      <c r="TDP101" s="37"/>
      <c r="TDQ101" s="38"/>
      <c r="TDR101" s="34"/>
      <c r="TDS101" s="35"/>
      <c r="TDT101" s="36"/>
      <c r="TDU101" s="37"/>
      <c r="TDV101" s="37"/>
      <c r="TDW101" s="38"/>
      <c r="TDX101" s="37"/>
      <c r="TDY101" s="37"/>
      <c r="TDZ101" s="38"/>
      <c r="TEA101" s="37"/>
      <c r="TEB101" s="37"/>
      <c r="TEC101" s="38"/>
      <c r="TED101" s="34"/>
      <c r="TEE101" s="35"/>
      <c r="TEF101" s="36"/>
      <c r="TEG101" s="37"/>
      <c r="TEH101" s="37"/>
      <c r="TEI101" s="38"/>
      <c r="TEJ101" s="37"/>
      <c r="TEK101" s="37"/>
      <c r="TEL101" s="38"/>
      <c r="TEM101" s="37"/>
      <c r="TEN101" s="37"/>
      <c r="TEO101" s="38"/>
      <c r="TEP101" s="34"/>
      <c r="TEQ101" s="35"/>
      <c r="TER101" s="36"/>
      <c r="TES101" s="37"/>
      <c r="TET101" s="37"/>
      <c r="TEU101" s="38"/>
      <c r="TEV101" s="37"/>
      <c r="TEW101" s="37"/>
      <c r="TEX101" s="38"/>
      <c r="TEY101" s="37"/>
      <c r="TEZ101" s="37"/>
      <c r="TFA101" s="38"/>
      <c r="TFB101" s="34"/>
      <c r="TFC101" s="35"/>
      <c r="TFD101" s="36"/>
      <c r="TFE101" s="37"/>
      <c r="TFF101" s="37"/>
      <c r="TFG101" s="38"/>
      <c r="TFH101" s="37"/>
      <c r="TFI101" s="37"/>
      <c r="TFJ101" s="38"/>
      <c r="TFK101" s="37"/>
      <c r="TFL101" s="37"/>
      <c r="TFM101" s="38"/>
      <c r="TFN101" s="34"/>
      <c r="TFO101" s="35"/>
      <c r="TFP101" s="36"/>
      <c r="TFQ101" s="37"/>
      <c r="TFR101" s="37"/>
      <c r="TFS101" s="38"/>
      <c r="TFT101" s="37"/>
      <c r="TFU101" s="37"/>
      <c r="TFV101" s="38"/>
      <c r="TFW101" s="37"/>
      <c r="TFX101" s="37"/>
      <c r="TFY101" s="38"/>
      <c r="TFZ101" s="34"/>
      <c r="TGA101" s="35"/>
      <c r="TGB101" s="36"/>
      <c r="TGC101" s="37"/>
      <c r="TGD101" s="37"/>
      <c r="TGE101" s="38"/>
      <c r="TGF101" s="37"/>
      <c r="TGG101" s="37"/>
      <c r="TGH101" s="38"/>
      <c r="TGI101" s="37"/>
      <c r="TGJ101" s="37"/>
      <c r="TGK101" s="38"/>
      <c r="TGL101" s="34"/>
      <c r="TGM101" s="35"/>
      <c r="TGN101" s="36"/>
      <c r="TGO101" s="37"/>
      <c r="TGP101" s="37"/>
      <c r="TGQ101" s="38"/>
      <c r="TGR101" s="37"/>
      <c r="TGS101" s="37"/>
      <c r="TGT101" s="38"/>
      <c r="TGU101" s="37"/>
      <c r="TGV101" s="37"/>
      <c r="TGW101" s="38"/>
      <c r="TGX101" s="34"/>
      <c r="TGY101" s="35"/>
      <c r="TGZ101" s="36"/>
      <c r="THA101" s="37"/>
      <c r="THB101" s="37"/>
      <c r="THC101" s="38"/>
      <c r="THD101" s="37"/>
      <c r="THE101" s="37"/>
      <c r="THF101" s="38"/>
      <c r="THG101" s="37"/>
      <c r="THH101" s="37"/>
      <c r="THI101" s="38"/>
      <c r="THJ101" s="34"/>
      <c r="THK101" s="35"/>
      <c r="THL101" s="36"/>
      <c r="THM101" s="37"/>
      <c r="THN101" s="37"/>
      <c r="THO101" s="38"/>
      <c r="THP101" s="37"/>
      <c r="THQ101" s="37"/>
      <c r="THR101" s="38"/>
      <c r="THS101" s="37"/>
      <c r="THT101" s="37"/>
      <c r="THU101" s="38"/>
      <c r="THV101" s="34"/>
      <c r="THW101" s="35"/>
      <c r="THX101" s="36"/>
      <c r="THY101" s="37"/>
      <c r="THZ101" s="37"/>
      <c r="TIA101" s="38"/>
      <c r="TIB101" s="37"/>
      <c r="TIC101" s="37"/>
      <c r="TID101" s="38"/>
      <c r="TIE101" s="37"/>
      <c r="TIF101" s="37"/>
      <c r="TIG101" s="38"/>
      <c r="TIH101" s="34"/>
      <c r="TII101" s="35"/>
      <c r="TIJ101" s="36"/>
      <c r="TIK101" s="37"/>
      <c r="TIL101" s="37"/>
      <c r="TIM101" s="38"/>
      <c r="TIN101" s="37"/>
      <c r="TIO101" s="37"/>
      <c r="TIP101" s="38"/>
      <c r="TIQ101" s="37"/>
      <c r="TIR101" s="37"/>
      <c r="TIS101" s="38"/>
      <c r="TIT101" s="34"/>
      <c r="TIU101" s="35"/>
      <c r="TIV101" s="36"/>
      <c r="TIW101" s="37"/>
      <c r="TIX101" s="37"/>
      <c r="TIY101" s="38"/>
      <c r="TIZ101" s="37"/>
      <c r="TJA101" s="37"/>
      <c r="TJB101" s="38"/>
      <c r="TJC101" s="37"/>
      <c r="TJD101" s="37"/>
      <c r="TJE101" s="38"/>
      <c r="TJF101" s="34"/>
      <c r="TJG101" s="35"/>
      <c r="TJH101" s="36"/>
      <c r="TJI101" s="37"/>
      <c r="TJJ101" s="37"/>
      <c r="TJK101" s="38"/>
      <c r="TJL101" s="37"/>
      <c r="TJM101" s="37"/>
      <c r="TJN101" s="38"/>
      <c r="TJO101" s="37"/>
      <c r="TJP101" s="37"/>
      <c r="TJQ101" s="38"/>
      <c r="TJR101" s="34"/>
      <c r="TJS101" s="35"/>
      <c r="TJT101" s="36"/>
      <c r="TJU101" s="37"/>
      <c r="TJV101" s="37"/>
      <c r="TJW101" s="38"/>
      <c r="TJX101" s="37"/>
      <c r="TJY101" s="37"/>
      <c r="TJZ101" s="38"/>
      <c r="TKA101" s="37"/>
      <c r="TKB101" s="37"/>
      <c r="TKC101" s="38"/>
      <c r="TKD101" s="34"/>
      <c r="TKE101" s="35"/>
      <c r="TKF101" s="36"/>
      <c r="TKG101" s="37"/>
      <c r="TKH101" s="37"/>
      <c r="TKI101" s="38"/>
      <c r="TKJ101" s="37"/>
      <c r="TKK101" s="37"/>
      <c r="TKL101" s="38"/>
      <c r="TKM101" s="37"/>
      <c r="TKN101" s="37"/>
      <c r="TKO101" s="38"/>
      <c r="TKP101" s="34"/>
      <c r="TKQ101" s="35"/>
      <c r="TKR101" s="36"/>
      <c r="TKS101" s="37"/>
      <c r="TKT101" s="37"/>
      <c r="TKU101" s="38"/>
      <c r="TKV101" s="37"/>
      <c r="TKW101" s="37"/>
      <c r="TKX101" s="38"/>
      <c r="TKY101" s="37"/>
      <c r="TKZ101" s="37"/>
      <c r="TLA101" s="38"/>
      <c r="TLB101" s="34"/>
      <c r="TLC101" s="35"/>
      <c r="TLD101" s="36"/>
      <c r="TLE101" s="37"/>
      <c r="TLF101" s="37"/>
      <c r="TLG101" s="38"/>
      <c r="TLH101" s="37"/>
      <c r="TLI101" s="37"/>
      <c r="TLJ101" s="38"/>
      <c r="TLK101" s="37"/>
      <c r="TLL101" s="37"/>
      <c r="TLM101" s="38"/>
      <c r="TLN101" s="34"/>
      <c r="TLO101" s="35"/>
      <c r="TLP101" s="36"/>
      <c r="TLQ101" s="37"/>
      <c r="TLR101" s="37"/>
      <c r="TLS101" s="38"/>
      <c r="TLT101" s="37"/>
      <c r="TLU101" s="37"/>
      <c r="TLV101" s="38"/>
      <c r="TLW101" s="37"/>
      <c r="TLX101" s="37"/>
      <c r="TLY101" s="38"/>
      <c r="TLZ101" s="34"/>
      <c r="TMA101" s="35"/>
      <c r="TMB101" s="36"/>
      <c r="TMC101" s="37"/>
      <c r="TMD101" s="37"/>
      <c r="TME101" s="38"/>
      <c r="TMF101" s="37"/>
      <c r="TMG101" s="37"/>
      <c r="TMH101" s="38"/>
      <c r="TMI101" s="37"/>
      <c r="TMJ101" s="37"/>
      <c r="TMK101" s="38"/>
      <c r="TML101" s="34"/>
      <c r="TMM101" s="35"/>
      <c r="TMN101" s="36"/>
      <c r="TMO101" s="37"/>
      <c r="TMP101" s="37"/>
      <c r="TMQ101" s="38"/>
      <c r="TMR101" s="37"/>
      <c r="TMS101" s="37"/>
      <c r="TMT101" s="38"/>
      <c r="TMU101" s="37"/>
      <c r="TMV101" s="37"/>
      <c r="TMW101" s="38"/>
      <c r="TMX101" s="34"/>
      <c r="TMY101" s="35"/>
      <c r="TMZ101" s="36"/>
      <c r="TNA101" s="37"/>
      <c r="TNB101" s="37"/>
      <c r="TNC101" s="38"/>
      <c r="TND101" s="37"/>
      <c r="TNE101" s="37"/>
      <c r="TNF101" s="38"/>
      <c r="TNG101" s="37"/>
      <c r="TNH101" s="37"/>
      <c r="TNI101" s="38"/>
      <c r="TNJ101" s="34"/>
      <c r="TNK101" s="35"/>
      <c r="TNL101" s="36"/>
      <c r="TNM101" s="37"/>
      <c r="TNN101" s="37"/>
      <c r="TNO101" s="38"/>
      <c r="TNP101" s="37"/>
      <c r="TNQ101" s="37"/>
      <c r="TNR101" s="38"/>
      <c r="TNS101" s="37"/>
      <c r="TNT101" s="37"/>
      <c r="TNU101" s="38"/>
      <c r="TNV101" s="34"/>
      <c r="TNW101" s="35"/>
      <c r="TNX101" s="36"/>
      <c r="TNY101" s="37"/>
      <c r="TNZ101" s="37"/>
      <c r="TOA101" s="38"/>
      <c r="TOB101" s="37"/>
      <c r="TOC101" s="37"/>
      <c r="TOD101" s="38"/>
      <c r="TOE101" s="37"/>
      <c r="TOF101" s="37"/>
      <c r="TOG101" s="38"/>
      <c r="TOH101" s="34"/>
      <c r="TOI101" s="35"/>
      <c r="TOJ101" s="36"/>
      <c r="TOK101" s="37"/>
      <c r="TOL101" s="37"/>
      <c r="TOM101" s="38"/>
      <c r="TON101" s="37"/>
      <c r="TOO101" s="37"/>
      <c r="TOP101" s="38"/>
      <c r="TOQ101" s="37"/>
      <c r="TOR101" s="37"/>
      <c r="TOS101" s="38"/>
      <c r="TOT101" s="34"/>
      <c r="TOU101" s="35"/>
      <c r="TOV101" s="36"/>
      <c r="TOW101" s="37"/>
      <c r="TOX101" s="37"/>
      <c r="TOY101" s="38"/>
      <c r="TOZ101" s="37"/>
      <c r="TPA101" s="37"/>
      <c r="TPB101" s="38"/>
      <c r="TPC101" s="37"/>
      <c r="TPD101" s="37"/>
      <c r="TPE101" s="38"/>
      <c r="TPF101" s="34"/>
      <c r="TPG101" s="35"/>
      <c r="TPH101" s="36"/>
      <c r="TPI101" s="37"/>
      <c r="TPJ101" s="37"/>
      <c r="TPK101" s="38"/>
      <c r="TPL101" s="37"/>
      <c r="TPM101" s="37"/>
      <c r="TPN101" s="38"/>
      <c r="TPO101" s="37"/>
      <c r="TPP101" s="37"/>
      <c r="TPQ101" s="38"/>
      <c r="TPR101" s="34"/>
      <c r="TPS101" s="35"/>
      <c r="TPT101" s="36"/>
      <c r="TPU101" s="37"/>
      <c r="TPV101" s="37"/>
      <c r="TPW101" s="38"/>
      <c r="TPX101" s="37"/>
      <c r="TPY101" s="37"/>
      <c r="TPZ101" s="38"/>
      <c r="TQA101" s="37"/>
      <c r="TQB101" s="37"/>
      <c r="TQC101" s="38"/>
      <c r="TQD101" s="34"/>
      <c r="TQE101" s="35"/>
      <c r="TQF101" s="36"/>
      <c r="TQG101" s="37"/>
      <c r="TQH101" s="37"/>
      <c r="TQI101" s="38"/>
      <c r="TQJ101" s="37"/>
      <c r="TQK101" s="37"/>
      <c r="TQL101" s="38"/>
      <c r="TQM101" s="37"/>
      <c r="TQN101" s="37"/>
      <c r="TQO101" s="38"/>
      <c r="TQP101" s="34"/>
      <c r="TQQ101" s="35"/>
      <c r="TQR101" s="36"/>
      <c r="TQS101" s="37"/>
      <c r="TQT101" s="37"/>
      <c r="TQU101" s="38"/>
      <c r="TQV101" s="37"/>
      <c r="TQW101" s="37"/>
      <c r="TQX101" s="38"/>
      <c r="TQY101" s="37"/>
      <c r="TQZ101" s="37"/>
      <c r="TRA101" s="38"/>
      <c r="TRB101" s="34"/>
      <c r="TRC101" s="35"/>
      <c r="TRD101" s="36"/>
      <c r="TRE101" s="37"/>
      <c r="TRF101" s="37"/>
      <c r="TRG101" s="38"/>
      <c r="TRH101" s="37"/>
      <c r="TRI101" s="37"/>
      <c r="TRJ101" s="38"/>
      <c r="TRK101" s="37"/>
      <c r="TRL101" s="37"/>
      <c r="TRM101" s="38"/>
      <c r="TRN101" s="34"/>
      <c r="TRO101" s="35"/>
      <c r="TRP101" s="36"/>
      <c r="TRQ101" s="37"/>
      <c r="TRR101" s="37"/>
      <c r="TRS101" s="38"/>
      <c r="TRT101" s="37"/>
      <c r="TRU101" s="37"/>
      <c r="TRV101" s="38"/>
      <c r="TRW101" s="37"/>
      <c r="TRX101" s="37"/>
      <c r="TRY101" s="38"/>
      <c r="TRZ101" s="34"/>
      <c r="TSA101" s="35"/>
      <c r="TSB101" s="36"/>
      <c r="TSC101" s="37"/>
      <c r="TSD101" s="37"/>
      <c r="TSE101" s="38"/>
      <c r="TSF101" s="37"/>
      <c r="TSG101" s="37"/>
      <c r="TSH101" s="38"/>
      <c r="TSI101" s="37"/>
      <c r="TSJ101" s="37"/>
      <c r="TSK101" s="38"/>
      <c r="TSL101" s="34"/>
      <c r="TSM101" s="35"/>
      <c r="TSN101" s="36"/>
      <c r="TSO101" s="37"/>
      <c r="TSP101" s="37"/>
      <c r="TSQ101" s="38"/>
      <c r="TSR101" s="37"/>
      <c r="TSS101" s="37"/>
      <c r="TST101" s="38"/>
      <c r="TSU101" s="37"/>
      <c r="TSV101" s="37"/>
      <c r="TSW101" s="38"/>
      <c r="TSX101" s="34"/>
      <c r="TSY101" s="35"/>
      <c r="TSZ101" s="36"/>
      <c r="TTA101" s="37"/>
      <c r="TTB101" s="37"/>
      <c r="TTC101" s="38"/>
      <c r="TTD101" s="37"/>
      <c r="TTE101" s="37"/>
      <c r="TTF101" s="38"/>
      <c r="TTG101" s="37"/>
      <c r="TTH101" s="37"/>
      <c r="TTI101" s="38"/>
      <c r="TTJ101" s="34"/>
      <c r="TTK101" s="35"/>
      <c r="TTL101" s="36"/>
      <c r="TTM101" s="37"/>
      <c r="TTN101" s="37"/>
      <c r="TTO101" s="38"/>
      <c r="TTP101" s="37"/>
      <c r="TTQ101" s="37"/>
      <c r="TTR101" s="38"/>
      <c r="TTS101" s="37"/>
      <c r="TTT101" s="37"/>
      <c r="TTU101" s="38"/>
      <c r="TTV101" s="34"/>
      <c r="TTW101" s="35"/>
      <c r="TTX101" s="36"/>
      <c r="TTY101" s="37"/>
      <c r="TTZ101" s="37"/>
      <c r="TUA101" s="38"/>
      <c r="TUB101" s="37"/>
      <c r="TUC101" s="37"/>
      <c r="TUD101" s="38"/>
      <c r="TUE101" s="37"/>
      <c r="TUF101" s="37"/>
      <c r="TUG101" s="38"/>
      <c r="TUH101" s="34"/>
      <c r="TUI101" s="35"/>
      <c r="TUJ101" s="36"/>
      <c r="TUK101" s="37"/>
      <c r="TUL101" s="37"/>
      <c r="TUM101" s="38"/>
      <c r="TUN101" s="37"/>
      <c r="TUO101" s="37"/>
      <c r="TUP101" s="38"/>
      <c r="TUQ101" s="37"/>
      <c r="TUR101" s="37"/>
      <c r="TUS101" s="38"/>
      <c r="TUT101" s="34"/>
      <c r="TUU101" s="35"/>
      <c r="TUV101" s="36"/>
      <c r="TUW101" s="37"/>
      <c r="TUX101" s="37"/>
      <c r="TUY101" s="38"/>
      <c r="TUZ101" s="37"/>
      <c r="TVA101" s="37"/>
      <c r="TVB101" s="38"/>
      <c r="TVC101" s="37"/>
      <c r="TVD101" s="37"/>
      <c r="TVE101" s="38"/>
      <c r="TVF101" s="34"/>
      <c r="TVG101" s="35"/>
      <c r="TVH101" s="36"/>
      <c r="TVI101" s="37"/>
      <c r="TVJ101" s="37"/>
      <c r="TVK101" s="38"/>
      <c r="TVL101" s="37"/>
      <c r="TVM101" s="37"/>
      <c r="TVN101" s="38"/>
      <c r="TVO101" s="37"/>
      <c r="TVP101" s="37"/>
      <c r="TVQ101" s="38"/>
      <c r="TVR101" s="34"/>
      <c r="TVS101" s="35"/>
      <c r="TVT101" s="36"/>
      <c r="TVU101" s="37"/>
      <c r="TVV101" s="37"/>
      <c r="TVW101" s="38"/>
      <c r="TVX101" s="37"/>
      <c r="TVY101" s="37"/>
      <c r="TVZ101" s="38"/>
      <c r="TWA101" s="37"/>
      <c r="TWB101" s="37"/>
      <c r="TWC101" s="38"/>
      <c r="TWD101" s="34"/>
      <c r="TWE101" s="35"/>
      <c r="TWF101" s="36"/>
      <c r="TWG101" s="37"/>
      <c r="TWH101" s="37"/>
      <c r="TWI101" s="38"/>
      <c r="TWJ101" s="37"/>
      <c r="TWK101" s="37"/>
      <c r="TWL101" s="38"/>
      <c r="TWM101" s="37"/>
      <c r="TWN101" s="37"/>
      <c r="TWO101" s="38"/>
      <c r="TWP101" s="34"/>
      <c r="TWQ101" s="35"/>
      <c r="TWR101" s="36"/>
      <c r="TWS101" s="37"/>
      <c r="TWT101" s="37"/>
      <c r="TWU101" s="38"/>
      <c r="TWV101" s="37"/>
      <c r="TWW101" s="37"/>
      <c r="TWX101" s="38"/>
      <c r="TWY101" s="37"/>
      <c r="TWZ101" s="37"/>
      <c r="TXA101" s="38"/>
      <c r="TXB101" s="34"/>
      <c r="TXC101" s="35"/>
      <c r="TXD101" s="36"/>
      <c r="TXE101" s="37"/>
      <c r="TXF101" s="37"/>
      <c r="TXG101" s="38"/>
      <c r="TXH101" s="37"/>
      <c r="TXI101" s="37"/>
      <c r="TXJ101" s="38"/>
      <c r="TXK101" s="37"/>
      <c r="TXL101" s="37"/>
      <c r="TXM101" s="38"/>
      <c r="TXN101" s="34"/>
      <c r="TXO101" s="35"/>
      <c r="TXP101" s="36"/>
      <c r="TXQ101" s="37"/>
      <c r="TXR101" s="37"/>
      <c r="TXS101" s="38"/>
      <c r="TXT101" s="37"/>
      <c r="TXU101" s="37"/>
      <c r="TXV101" s="38"/>
      <c r="TXW101" s="37"/>
      <c r="TXX101" s="37"/>
      <c r="TXY101" s="38"/>
      <c r="TXZ101" s="34"/>
      <c r="TYA101" s="35"/>
      <c r="TYB101" s="36"/>
      <c r="TYC101" s="37"/>
      <c r="TYD101" s="37"/>
      <c r="TYE101" s="38"/>
      <c r="TYF101" s="37"/>
      <c r="TYG101" s="37"/>
      <c r="TYH101" s="38"/>
      <c r="TYI101" s="37"/>
      <c r="TYJ101" s="37"/>
      <c r="TYK101" s="38"/>
      <c r="TYL101" s="34"/>
      <c r="TYM101" s="35"/>
      <c r="TYN101" s="36"/>
      <c r="TYO101" s="37"/>
      <c r="TYP101" s="37"/>
      <c r="TYQ101" s="38"/>
      <c r="TYR101" s="37"/>
      <c r="TYS101" s="37"/>
      <c r="TYT101" s="38"/>
      <c r="TYU101" s="37"/>
      <c r="TYV101" s="37"/>
      <c r="TYW101" s="38"/>
      <c r="TYX101" s="34"/>
      <c r="TYY101" s="35"/>
      <c r="TYZ101" s="36"/>
      <c r="TZA101" s="37"/>
      <c r="TZB101" s="37"/>
      <c r="TZC101" s="38"/>
      <c r="TZD101" s="37"/>
      <c r="TZE101" s="37"/>
      <c r="TZF101" s="38"/>
      <c r="TZG101" s="37"/>
      <c r="TZH101" s="37"/>
      <c r="TZI101" s="38"/>
      <c r="TZJ101" s="34"/>
      <c r="TZK101" s="35"/>
      <c r="TZL101" s="36"/>
      <c r="TZM101" s="37"/>
      <c r="TZN101" s="37"/>
      <c r="TZO101" s="38"/>
      <c r="TZP101" s="37"/>
      <c r="TZQ101" s="37"/>
      <c r="TZR101" s="38"/>
      <c r="TZS101" s="37"/>
      <c r="TZT101" s="37"/>
      <c r="TZU101" s="38"/>
      <c r="TZV101" s="34"/>
      <c r="TZW101" s="35"/>
      <c r="TZX101" s="36"/>
      <c r="TZY101" s="37"/>
      <c r="TZZ101" s="37"/>
      <c r="UAA101" s="38"/>
      <c r="UAB101" s="37"/>
      <c r="UAC101" s="37"/>
      <c r="UAD101" s="38"/>
      <c r="UAE101" s="37"/>
      <c r="UAF101" s="37"/>
      <c r="UAG101" s="38"/>
      <c r="UAH101" s="34"/>
      <c r="UAI101" s="35"/>
      <c r="UAJ101" s="36"/>
      <c r="UAK101" s="37"/>
      <c r="UAL101" s="37"/>
      <c r="UAM101" s="38"/>
      <c r="UAN101" s="37"/>
      <c r="UAO101" s="37"/>
      <c r="UAP101" s="38"/>
      <c r="UAQ101" s="37"/>
      <c r="UAR101" s="37"/>
      <c r="UAS101" s="38"/>
      <c r="UAT101" s="34"/>
      <c r="UAU101" s="35"/>
      <c r="UAV101" s="36"/>
      <c r="UAW101" s="37"/>
      <c r="UAX101" s="37"/>
      <c r="UAY101" s="38"/>
      <c r="UAZ101" s="37"/>
      <c r="UBA101" s="37"/>
      <c r="UBB101" s="38"/>
      <c r="UBC101" s="37"/>
      <c r="UBD101" s="37"/>
      <c r="UBE101" s="38"/>
      <c r="UBF101" s="34"/>
      <c r="UBG101" s="35"/>
      <c r="UBH101" s="36"/>
      <c r="UBI101" s="37"/>
      <c r="UBJ101" s="37"/>
      <c r="UBK101" s="38"/>
      <c r="UBL101" s="37"/>
      <c r="UBM101" s="37"/>
      <c r="UBN101" s="38"/>
      <c r="UBO101" s="37"/>
      <c r="UBP101" s="37"/>
      <c r="UBQ101" s="38"/>
      <c r="UBR101" s="34"/>
      <c r="UBS101" s="35"/>
      <c r="UBT101" s="36"/>
      <c r="UBU101" s="37"/>
      <c r="UBV101" s="37"/>
      <c r="UBW101" s="38"/>
      <c r="UBX101" s="37"/>
      <c r="UBY101" s="37"/>
      <c r="UBZ101" s="38"/>
      <c r="UCA101" s="37"/>
      <c r="UCB101" s="37"/>
      <c r="UCC101" s="38"/>
      <c r="UCD101" s="34"/>
      <c r="UCE101" s="35"/>
      <c r="UCF101" s="36"/>
      <c r="UCG101" s="37"/>
      <c r="UCH101" s="37"/>
      <c r="UCI101" s="38"/>
      <c r="UCJ101" s="37"/>
      <c r="UCK101" s="37"/>
      <c r="UCL101" s="38"/>
      <c r="UCM101" s="37"/>
      <c r="UCN101" s="37"/>
      <c r="UCO101" s="38"/>
      <c r="UCP101" s="34"/>
      <c r="UCQ101" s="35"/>
      <c r="UCR101" s="36"/>
      <c r="UCS101" s="37"/>
      <c r="UCT101" s="37"/>
      <c r="UCU101" s="38"/>
      <c r="UCV101" s="37"/>
      <c r="UCW101" s="37"/>
      <c r="UCX101" s="38"/>
      <c r="UCY101" s="37"/>
      <c r="UCZ101" s="37"/>
      <c r="UDA101" s="38"/>
      <c r="UDB101" s="34"/>
      <c r="UDC101" s="35"/>
      <c r="UDD101" s="36"/>
      <c r="UDE101" s="37"/>
      <c r="UDF101" s="37"/>
      <c r="UDG101" s="38"/>
      <c r="UDH101" s="37"/>
      <c r="UDI101" s="37"/>
      <c r="UDJ101" s="38"/>
      <c r="UDK101" s="37"/>
      <c r="UDL101" s="37"/>
      <c r="UDM101" s="38"/>
      <c r="UDN101" s="34"/>
      <c r="UDO101" s="35"/>
      <c r="UDP101" s="36"/>
      <c r="UDQ101" s="37"/>
      <c r="UDR101" s="37"/>
      <c r="UDS101" s="38"/>
      <c r="UDT101" s="37"/>
      <c r="UDU101" s="37"/>
      <c r="UDV101" s="38"/>
      <c r="UDW101" s="37"/>
      <c r="UDX101" s="37"/>
      <c r="UDY101" s="38"/>
      <c r="UDZ101" s="34"/>
      <c r="UEA101" s="35"/>
      <c r="UEB101" s="36"/>
      <c r="UEC101" s="37"/>
      <c r="UED101" s="37"/>
      <c r="UEE101" s="38"/>
      <c r="UEF101" s="37"/>
      <c r="UEG101" s="37"/>
      <c r="UEH101" s="38"/>
      <c r="UEI101" s="37"/>
      <c r="UEJ101" s="37"/>
      <c r="UEK101" s="38"/>
      <c r="UEL101" s="34"/>
      <c r="UEM101" s="35"/>
      <c r="UEN101" s="36"/>
      <c r="UEO101" s="37"/>
      <c r="UEP101" s="37"/>
      <c r="UEQ101" s="38"/>
      <c r="UER101" s="37"/>
      <c r="UES101" s="37"/>
      <c r="UET101" s="38"/>
      <c r="UEU101" s="37"/>
      <c r="UEV101" s="37"/>
      <c r="UEW101" s="38"/>
      <c r="UEX101" s="34"/>
      <c r="UEY101" s="35"/>
      <c r="UEZ101" s="36"/>
      <c r="UFA101" s="37"/>
      <c r="UFB101" s="37"/>
      <c r="UFC101" s="38"/>
      <c r="UFD101" s="37"/>
      <c r="UFE101" s="37"/>
      <c r="UFF101" s="38"/>
      <c r="UFG101" s="37"/>
      <c r="UFH101" s="37"/>
      <c r="UFI101" s="38"/>
      <c r="UFJ101" s="34"/>
      <c r="UFK101" s="35"/>
      <c r="UFL101" s="36"/>
      <c r="UFM101" s="37"/>
      <c r="UFN101" s="37"/>
      <c r="UFO101" s="38"/>
      <c r="UFP101" s="37"/>
      <c r="UFQ101" s="37"/>
      <c r="UFR101" s="38"/>
      <c r="UFS101" s="37"/>
      <c r="UFT101" s="37"/>
      <c r="UFU101" s="38"/>
      <c r="UFV101" s="34"/>
      <c r="UFW101" s="35"/>
      <c r="UFX101" s="36"/>
      <c r="UFY101" s="37"/>
      <c r="UFZ101" s="37"/>
      <c r="UGA101" s="38"/>
      <c r="UGB101" s="37"/>
      <c r="UGC101" s="37"/>
      <c r="UGD101" s="38"/>
      <c r="UGE101" s="37"/>
      <c r="UGF101" s="37"/>
      <c r="UGG101" s="38"/>
      <c r="UGH101" s="34"/>
      <c r="UGI101" s="35"/>
      <c r="UGJ101" s="36"/>
      <c r="UGK101" s="37"/>
      <c r="UGL101" s="37"/>
      <c r="UGM101" s="38"/>
      <c r="UGN101" s="37"/>
      <c r="UGO101" s="37"/>
      <c r="UGP101" s="38"/>
      <c r="UGQ101" s="37"/>
      <c r="UGR101" s="37"/>
      <c r="UGS101" s="38"/>
      <c r="UGT101" s="34"/>
      <c r="UGU101" s="35"/>
      <c r="UGV101" s="36"/>
      <c r="UGW101" s="37"/>
      <c r="UGX101" s="37"/>
      <c r="UGY101" s="38"/>
      <c r="UGZ101" s="37"/>
      <c r="UHA101" s="37"/>
      <c r="UHB101" s="38"/>
      <c r="UHC101" s="37"/>
      <c r="UHD101" s="37"/>
      <c r="UHE101" s="38"/>
      <c r="UHF101" s="34"/>
      <c r="UHG101" s="35"/>
      <c r="UHH101" s="36"/>
      <c r="UHI101" s="37"/>
      <c r="UHJ101" s="37"/>
      <c r="UHK101" s="38"/>
      <c r="UHL101" s="37"/>
      <c r="UHM101" s="37"/>
      <c r="UHN101" s="38"/>
      <c r="UHO101" s="37"/>
      <c r="UHP101" s="37"/>
      <c r="UHQ101" s="38"/>
      <c r="UHR101" s="34"/>
      <c r="UHS101" s="35"/>
      <c r="UHT101" s="36"/>
      <c r="UHU101" s="37"/>
      <c r="UHV101" s="37"/>
      <c r="UHW101" s="38"/>
      <c r="UHX101" s="37"/>
      <c r="UHY101" s="37"/>
      <c r="UHZ101" s="38"/>
      <c r="UIA101" s="37"/>
      <c r="UIB101" s="37"/>
      <c r="UIC101" s="38"/>
      <c r="UID101" s="34"/>
      <c r="UIE101" s="35"/>
      <c r="UIF101" s="36"/>
      <c r="UIG101" s="37"/>
      <c r="UIH101" s="37"/>
      <c r="UII101" s="38"/>
      <c r="UIJ101" s="37"/>
      <c r="UIK101" s="37"/>
      <c r="UIL101" s="38"/>
      <c r="UIM101" s="37"/>
      <c r="UIN101" s="37"/>
      <c r="UIO101" s="38"/>
      <c r="UIP101" s="34"/>
      <c r="UIQ101" s="35"/>
      <c r="UIR101" s="36"/>
      <c r="UIS101" s="37"/>
      <c r="UIT101" s="37"/>
      <c r="UIU101" s="38"/>
      <c r="UIV101" s="37"/>
      <c r="UIW101" s="37"/>
      <c r="UIX101" s="38"/>
      <c r="UIY101" s="37"/>
      <c r="UIZ101" s="37"/>
      <c r="UJA101" s="38"/>
      <c r="UJB101" s="34"/>
      <c r="UJC101" s="35"/>
      <c r="UJD101" s="36"/>
      <c r="UJE101" s="37"/>
      <c r="UJF101" s="37"/>
      <c r="UJG101" s="38"/>
      <c r="UJH101" s="37"/>
      <c r="UJI101" s="37"/>
      <c r="UJJ101" s="38"/>
      <c r="UJK101" s="37"/>
      <c r="UJL101" s="37"/>
      <c r="UJM101" s="38"/>
      <c r="UJN101" s="34"/>
      <c r="UJO101" s="35"/>
      <c r="UJP101" s="36"/>
      <c r="UJQ101" s="37"/>
      <c r="UJR101" s="37"/>
      <c r="UJS101" s="38"/>
      <c r="UJT101" s="37"/>
      <c r="UJU101" s="37"/>
      <c r="UJV101" s="38"/>
      <c r="UJW101" s="37"/>
      <c r="UJX101" s="37"/>
      <c r="UJY101" s="38"/>
      <c r="UJZ101" s="34"/>
      <c r="UKA101" s="35"/>
      <c r="UKB101" s="36"/>
      <c r="UKC101" s="37"/>
      <c r="UKD101" s="37"/>
      <c r="UKE101" s="38"/>
      <c r="UKF101" s="37"/>
      <c r="UKG101" s="37"/>
      <c r="UKH101" s="38"/>
      <c r="UKI101" s="37"/>
      <c r="UKJ101" s="37"/>
      <c r="UKK101" s="38"/>
      <c r="UKL101" s="34"/>
      <c r="UKM101" s="35"/>
      <c r="UKN101" s="36"/>
      <c r="UKO101" s="37"/>
      <c r="UKP101" s="37"/>
      <c r="UKQ101" s="38"/>
      <c r="UKR101" s="37"/>
      <c r="UKS101" s="37"/>
      <c r="UKT101" s="38"/>
      <c r="UKU101" s="37"/>
      <c r="UKV101" s="37"/>
      <c r="UKW101" s="38"/>
      <c r="UKX101" s="34"/>
      <c r="UKY101" s="35"/>
      <c r="UKZ101" s="36"/>
      <c r="ULA101" s="37"/>
      <c r="ULB101" s="37"/>
      <c r="ULC101" s="38"/>
      <c r="ULD101" s="37"/>
      <c r="ULE101" s="37"/>
      <c r="ULF101" s="38"/>
      <c r="ULG101" s="37"/>
      <c r="ULH101" s="37"/>
      <c r="ULI101" s="38"/>
      <c r="ULJ101" s="34"/>
      <c r="ULK101" s="35"/>
      <c r="ULL101" s="36"/>
      <c r="ULM101" s="37"/>
      <c r="ULN101" s="37"/>
      <c r="ULO101" s="38"/>
      <c r="ULP101" s="37"/>
      <c r="ULQ101" s="37"/>
      <c r="ULR101" s="38"/>
      <c r="ULS101" s="37"/>
      <c r="ULT101" s="37"/>
      <c r="ULU101" s="38"/>
      <c r="ULV101" s="34"/>
      <c r="ULW101" s="35"/>
      <c r="ULX101" s="36"/>
      <c r="ULY101" s="37"/>
      <c r="ULZ101" s="37"/>
      <c r="UMA101" s="38"/>
      <c r="UMB101" s="37"/>
      <c r="UMC101" s="37"/>
      <c r="UMD101" s="38"/>
      <c r="UME101" s="37"/>
      <c r="UMF101" s="37"/>
      <c r="UMG101" s="38"/>
      <c r="UMH101" s="34"/>
      <c r="UMI101" s="35"/>
      <c r="UMJ101" s="36"/>
      <c r="UMK101" s="37"/>
      <c r="UML101" s="37"/>
      <c r="UMM101" s="38"/>
      <c r="UMN101" s="37"/>
      <c r="UMO101" s="37"/>
      <c r="UMP101" s="38"/>
      <c r="UMQ101" s="37"/>
      <c r="UMR101" s="37"/>
      <c r="UMS101" s="38"/>
      <c r="UMT101" s="34"/>
      <c r="UMU101" s="35"/>
      <c r="UMV101" s="36"/>
      <c r="UMW101" s="37"/>
      <c r="UMX101" s="37"/>
      <c r="UMY101" s="38"/>
      <c r="UMZ101" s="37"/>
      <c r="UNA101" s="37"/>
      <c r="UNB101" s="38"/>
      <c r="UNC101" s="37"/>
      <c r="UND101" s="37"/>
      <c r="UNE101" s="38"/>
      <c r="UNF101" s="34"/>
      <c r="UNG101" s="35"/>
      <c r="UNH101" s="36"/>
      <c r="UNI101" s="37"/>
      <c r="UNJ101" s="37"/>
      <c r="UNK101" s="38"/>
      <c r="UNL101" s="37"/>
      <c r="UNM101" s="37"/>
      <c r="UNN101" s="38"/>
      <c r="UNO101" s="37"/>
      <c r="UNP101" s="37"/>
      <c r="UNQ101" s="38"/>
      <c r="UNR101" s="34"/>
      <c r="UNS101" s="35"/>
      <c r="UNT101" s="36"/>
      <c r="UNU101" s="37"/>
      <c r="UNV101" s="37"/>
      <c r="UNW101" s="38"/>
      <c r="UNX101" s="37"/>
      <c r="UNY101" s="37"/>
      <c r="UNZ101" s="38"/>
      <c r="UOA101" s="37"/>
      <c r="UOB101" s="37"/>
      <c r="UOC101" s="38"/>
      <c r="UOD101" s="34"/>
      <c r="UOE101" s="35"/>
      <c r="UOF101" s="36"/>
      <c r="UOG101" s="37"/>
      <c r="UOH101" s="37"/>
      <c r="UOI101" s="38"/>
      <c r="UOJ101" s="37"/>
      <c r="UOK101" s="37"/>
      <c r="UOL101" s="38"/>
      <c r="UOM101" s="37"/>
      <c r="UON101" s="37"/>
      <c r="UOO101" s="38"/>
      <c r="UOP101" s="34"/>
      <c r="UOQ101" s="35"/>
      <c r="UOR101" s="36"/>
      <c r="UOS101" s="37"/>
      <c r="UOT101" s="37"/>
      <c r="UOU101" s="38"/>
      <c r="UOV101" s="37"/>
      <c r="UOW101" s="37"/>
      <c r="UOX101" s="38"/>
      <c r="UOY101" s="37"/>
      <c r="UOZ101" s="37"/>
      <c r="UPA101" s="38"/>
      <c r="UPB101" s="34"/>
      <c r="UPC101" s="35"/>
      <c r="UPD101" s="36"/>
      <c r="UPE101" s="37"/>
      <c r="UPF101" s="37"/>
      <c r="UPG101" s="38"/>
      <c r="UPH101" s="37"/>
      <c r="UPI101" s="37"/>
      <c r="UPJ101" s="38"/>
      <c r="UPK101" s="37"/>
      <c r="UPL101" s="37"/>
      <c r="UPM101" s="38"/>
      <c r="UPN101" s="34"/>
      <c r="UPO101" s="35"/>
      <c r="UPP101" s="36"/>
      <c r="UPQ101" s="37"/>
      <c r="UPR101" s="37"/>
      <c r="UPS101" s="38"/>
      <c r="UPT101" s="37"/>
      <c r="UPU101" s="37"/>
      <c r="UPV101" s="38"/>
      <c r="UPW101" s="37"/>
      <c r="UPX101" s="37"/>
      <c r="UPY101" s="38"/>
      <c r="UPZ101" s="34"/>
      <c r="UQA101" s="35"/>
      <c r="UQB101" s="36"/>
      <c r="UQC101" s="37"/>
      <c r="UQD101" s="37"/>
      <c r="UQE101" s="38"/>
      <c r="UQF101" s="37"/>
      <c r="UQG101" s="37"/>
      <c r="UQH101" s="38"/>
      <c r="UQI101" s="37"/>
      <c r="UQJ101" s="37"/>
      <c r="UQK101" s="38"/>
      <c r="UQL101" s="34"/>
      <c r="UQM101" s="35"/>
      <c r="UQN101" s="36"/>
      <c r="UQO101" s="37"/>
      <c r="UQP101" s="37"/>
      <c r="UQQ101" s="38"/>
      <c r="UQR101" s="37"/>
      <c r="UQS101" s="37"/>
      <c r="UQT101" s="38"/>
      <c r="UQU101" s="37"/>
      <c r="UQV101" s="37"/>
      <c r="UQW101" s="38"/>
      <c r="UQX101" s="34"/>
      <c r="UQY101" s="35"/>
      <c r="UQZ101" s="36"/>
      <c r="URA101" s="37"/>
      <c r="URB101" s="37"/>
      <c r="URC101" s="38"/>
      <c r="URD101" s="37"/>
      <c r="URE101" s="37"/>
      <c r="URF101" s="38"/>
      <c r="URG101" s="37"/>
      <c r="URH101" s="37"/>
      <c r="URI101" s="38"/>
      <c r="URJ101" s="34"/>
      <c r="URK101" s="35"/>
      <c r="URL101" s="36"/>
      <c r="URM101" s="37"/>
      <c r="URN101" s="37"/>
      <c r="URO101" s="38"/>
      <c r="URP101" s="37"/>
      <c r="URQ101" s="37"/>
      <c r="URR101" s="38"/>
      <c r="URS101" s="37"/>
      <c r="URT101" s="37"/>
      <c r="URU101" s="38"/>
      <c r="URV101" s="34"/>
      <c r="URW101" s="35"/>
      <c r="URX101" s="36"/>
      <c r="URY101" s="37"/>
      <c r="URZ101" s="37"/>
      <c r="USA101" s="38"/>
      <c r="USB101" s="37"/>
      <c r="USC101" s="37"/>
      <c r="USD101" s="38"/>
      <c r="USE101" s="37"/>
      <c r="USF101" s="37"/>
      <c r="USG101" s="38"/>
      <c r="USH101" s="34"/>
      <c r="USI101" s="35"/>
      <c r="USJ101" s="36"/>
      <c r="USK101" s="37"/>
      <c r="USL101" s="37"/>
      <c r="USM101" s="38"/>
      <c r="USN101" s="37"/>
      <c r="USO101" s="37"/>
      <c r="USP101" s="38"/>
      <c r="USQ101" s="37"/>
      <c r="USR101" s="37"/>
      <c r="USS101" s="38"/>
      <c r="UST101" s="34"/>
      <c r="USU101" s="35"/>
      <c r="USV101" s="36"/>
      <c r="USW101" s="37"/>
      <c r="USX101" s="37"/>
      <c r="USY101" s="38"/>
      <c r="USZ101" s="37"/>
      <c r="UTA101" s="37"/>
      <c r="UTB101" s="38"/>
      <c r="UTC101" s="37"/>
      <c r="UTD101" s="37"/>
      <c r="UTE101" s="38"/>
      <c r="UTF101" s="34"/>
      <c r="UTG101" s="35"/>
      <c r="UTH101" s="36"/>
      <c r="UTI101" s="37"/>
      <c r="UTJ101" s="37"/>
      <c r="UTK101" s="38"/>
      <c r="UTL101" s="37"/>
      <c r="UTM101" s="37"/>
      <c r="UTN101" s="38"/>
      <c r="UTO101" s="37"/>
      <c r="UTP101" s="37"/>
      <c r="UTQ101" s="38"/>
      <c r="UTR101" s="34"/>
      <c r="UTS101" s="35"/>
      <c r="UTT101" s="36"/>
      <c r="UTU101" s="37"/>
      <c r="UTV101" s="37"/>
      <c r="UTW101" s="38"/>
      <c r="UTX101" s="37"/>
      <c r="UTY101" s="37"/>
      <c r="UTZ101" s="38"/>
      <c r="UUA101" s="37"/>
      <c r="UUB101" s="37"/>
      <c r="UUC101" s="38"/>
      <c r="UUD101" s="34"/>
      <c r="UUE101" s="35"/>
      <c r="UUF101" s="36"/>
      <c r="UUG101" s="37"/>
      <c r="UUH101" s="37"/>
      <c r="UUI101" s="38"/>
      <c r="UUJ101" s="37"/>
      <c r="UUK101" s="37"/>
      <c r="UUL101" s="38"/>
      <c r="UUM101" s="37"/>
      <c r="UUN101" s="37"/>
      <c r="UUO101" s="38"/>
      <c r="UUP101" s="34"/>
      <c r="UUQ101" s="35"/>
      <c r="UUR101" s="36"/>
      <c r="UUS101" s="37"/>
      <c r="UUT101" s="37"/>
      <c r="UUU101" s="38"/>
      <c r="UUV101" s="37"/>
      <c r="UUW101" s="37"/>
      <c r="UUX101" s="38"/>
      <c r="UUY101" s="37"/>
      <c r="UUZ101" s="37"/>
      <c r="UVA101" s="38"/>
      <c r="UVB101" s="34"/>
      <c r="UVC101" s="35"/>
      <c r="UVD101" s="36"/>
      <c r="UVE101" s="37"/>
      <c r="UVF101" s="37"/>
      <c r="UVG101" s="38"/>
      <c r="UVH101" s="37"/>
      <c r="UVI101" s="37"/>
      <c r="UVJ101" s="38"/>
      <c r="UVK101" s="37"/>
      <c r="UVL101" s="37"/>
      <c r="UVM101" s="38"/>
      <c r="UVN101" s="34"/>
      <c r="UVO101" s="35"/>
      <c r="UVP101" s="36"/>
      <c r="UVQ101" s="37"/>
      <c r="UVR101" s="37"/>
      <c r="UVS101" s="38"/>
      <c r="UVT101" s="37"/>
      <c r="UVU101" s="37"/>
      <c r="UVV101" s="38"/>
      <c r="UVW101" s="37"/>
      <c r="UVX101" s="37"/>
      <c r="UVY101" s="38"/>
      <c r="UVZ101" s="34"/>
      <c r="UWA101" s="35"/>
      <c r="UWB101" s="36"/>
      <c r="UWC101" s="37"/>
      <c r="UWD101" s="37"/>
      <c r="UWE101" s="38"/>
      <c r="UWF101" s="37"/>
      <c r="UWG101" s="37"/>
      <c r="UWH101" s="38"/>
      <c r="UWI101" s="37"/>
      <c r="UWJ101" s="37"/>
      <c r="UWK101" s="38"/>
      <c r="UWL101" s="34"/>
      <c r="UWM101" s="35"/>
      <c r="UWN101" s="36"/>
      <c r="UWO101" s="37"/>
      <c r="UWP101" s="37"/>
      <c r="UWQ101" s="38"/>
      <c r="UWR101" s="37"/>
      <c r="UWS101" s="37"/>
      <c r="UWT101" s="38"/>
      <c r="UWU101" s="37"/>
      <c r="UWV101" s="37"/>
      <c r="UWW101" s="38"/>
      <c r="UWX101" s="34"/>
      <c r="UWY101" s="35"/>
      <c r="UWZ101" s="36"/>
      <c r="UXA101" s="37"/>
      <c r="UXB101" s="37"/>
      <c r="UXC101" s="38"/>
      <c r="UXD101" s="37"/>
      <c r="UXE101" s="37"/>
      <c r="UXF101" s="38"/>
      <c r="UXG101" s="37"/>
      <c r="UXH101" s="37"/>
      <c r="UXI101" s="38"/>
      <c r="UXJ101" s="34"/>
      <c r="UXK101" s="35"/>
      <c r="UXL101" s="36"/>
      <c r="UXM101" s="37"/>
      <c r="UXN101" s="37"/>
      <c r="UXO101" s="38"/>
      <c r="UXP101" s="37"/>
      <c r="UXQ101" s="37"/>
      <c r="UXR101" s="38"/>
      <c r="UXS101" s="37"/>
      <c r="UXT101" s="37"/>
      <c r="UXU101" s="38"/>
      <c r="UXV101" s="34"/>
      <c r="UXW101" s="35"/>
      <c r="UXX101" s="36"/>
      <c r="UXY101" s="37"/>
      <c r="UXZ101" s="37"/>
      <c r="UYA101" s="38"/>
      <c r="UYB101" s="37"/>
      <c r="UYC101" s="37"/>
      <c r="UYD101" s="38"/>
      <c r="UYE101" s="37"/>
      <c r="UYF101" s="37"/>
      <c r="UYG101" s="38"/>
      <c r="UYH101" s="34"/>
      <c r="UYI101" s="35"/>
      <c r="UYJ101" s="36"/>
      <c r="UYK101" s="37"/>
      <c r="UYL101" s="37"/>
      <c r="UYM101" s="38"/>
      <c r="UYN101" s="37"/>
      <c r="UYO101" s="37"/>
      <c r="UYP101" s="38"/>
      <c r="UYQ101" s="37"/>
      <c r="UYR101" s="37"/>
      <c r="UYS101" s="38"/>
      <c r="UYT101" s="34"/>
      <c r="UYU101" s="35"/>
      <c r="UYV101" s="36"/>
      <c r="UYW101" s="37"/>
      <c r="UYX101" s="37"/>
      <c r="UYY101" s="38"/>
      <c r="UYZ101" s="37"/>
      <c r="UZA101" s="37"/>
      <c r="UZB101" s="38"/>
      <c r="UZC101" s="37"/>
      <c r="UZD101" s="37"/>
      <c r="UZE101" s="38"/>
      <c r="UZF101" s="34"/>
      <c r="UZG101" s="35"/>
      <c r="UZH101" s="36"/>
      <c r="UZI101" s="37"/>
      <c r="UZJ101" s="37"/>
      <c r="UZK101" s="38"/>
      <c r="UZL101" s="37"/>
      <c r="UZM101" s="37"/>
      <c r="UZN101" s="38"/>
      <c r="UZO101" s="37"/>
      <c r="UZP101" s="37"/>
      <c r="UZQ101" s="38"/>
      <c r="UZR101" s="34"/>
      <c r="UZS101" s="35"/>
      <c r="UZT101" s="36"/>
      <c r="UZU101" s="37"/>
      <c r="UZV101" s="37"/>
      <c r="UZW101" s="38"/>
      <c r="UZX101" s="37"/>
      <c r="UZY101" s="37"/>
      <c r="UZZ101" s="38"/>
      <c r="VAA101" s="37"/>
      <c r="VAB101" s="37"/>
      <c r="VAC101" s="38"/>
      <c r="VAD101" s="34"/>
      <c r="VAE101" s="35"/>
      <c r="VAF101" s="36"/>
      <c r="VAG101" s="37"/>
      <c r="VAH101" s="37"/>
      <c r="VAI101" s="38"/>
      <c r="VAJ101" s="37"/>
      <c r="VAK101" s="37"/>
      <c r="VAL101" s="38"/>
      <c r="VAM101" s="37"/>
      <c r="VAN101" s="37"/>
      <c r="VAO101" s="38"/>
      <c r="VAP101" s="34"/>
      <c r="VAQ101" s="35"/>
      <c r="VAR101" s="36"/>
      <c r="VAS101" s="37"/>
      <c r="VAT101" s="37"/>
      <c r="VAU101" s="38"/>
      <c r="VAV101" s="37"/>
      <c r="VAW101" s="37"/>
      <c r="VAX101" s="38"/>
      <c r="VAY101" s="37"/>
      <c r="VAZ101" s="37"/>
      <c r="VBA101" s="38"/>
      <c r="VBB101" s="34"/>
      <c r="VBC101" s="35"/>
      <c r="VBD101" s="36"/>
      <c r="VBE101" s="37"/>
      <c r="VBF101" s="37"/>
      <c r="VBG101" s="38"/>
      <c r="VBH101" s="37"/>
      <c r="VBI101" s="37"/>
      <c r="VBJ101" s="38"/>
      <c r="VBK101" s="37"/>
      <c r="VBL101" s="37"/>
      <c r="VBM101" s="38"/>
      <c r="VBN101" s="34"/>
      <c r="VBO101" s="35"/>
      <c r="VBP101" s="36"/>
      <c r="VBQ101" s="37"/>
      <c r="VBR101" s="37"/>
      <c r="VBS101" s="38"/>
      <c r="VBT101" s="37"/>
      <c r="VBU101" s="37"/>
      <c r="VBV101" s="38"/>
      <c r="VBW101" s="37"/>
      <c r="VBX101" s="37"/>
      <c r="VBY101" s="38"/>
      <c r="VBZ101" s="34"/>
      <c r="VCA101" s="35"/>
      <c r="VCB101" s="36"/>
      <c r="VCC101" s="37"/>
      <c r="VCD101" s="37"/>
      <c r="VCE101" s="38"/>
      <c r="VCF101" s="37"/>
      <c r="VCG101" s="37"/>
      <c r="VCH101" s="38"/>
      <c r="VCI101" s="37"/>
      <c r="VCJ101" s="37"/>
      <c r="VCK101" s="38"/>
      <c r="VCL101" s="34"/>
      <c r="VCM101" s="35"/>
      <c r="VCN101" s="36"/>
      <c r="VCO101" s="37"/>
      <c r="VCP101" s="37"/>
      <c r="VCQ101" s="38"/>
      <c r="VCR101" s="37"/>
      <c r="VCS101" s="37"/>
      <c r="VCT101" s="38"/>
      <c r="VCU101" s="37"/>
      <c r="VCV101" s="37"/>
      <c r="VCW101" s="38"/>
      <c r="VCX101" s="34"/>
      <c r="VCY101" s="35"/>
      <c r="VCZ101" s="36"/>
      <c r="VDA101" s="37"/>
      <c r="VDB101" s="37"/>
      <c r="VDC101" s="38"/>
      <c r="VDD101" s="37"/>
      <c r="VDE101" s="37"/>
      <c r="VDF101" s="38"/>
      <c r="VDG101" s="37"/>
      <c r="VDH101" s="37"/>
      <c r="VDI101" s="38"/>
      <c r="VDJ101" s="34"/>
      <c r="VDK101" s="35"/>
      <c r="VDL101" s="36"/>
      <c r="VDM101" s="37"/>
      <c r="VDN101" s="37"/>
      <c r="VDO101" s="38"/>
      <c r="VDP101" s="37"/>
      <c r="VDQ101" s="37"/>
      <c r="VDR101" s="38"/>
      <c r="VDS101" s="37"/>
      <c r="VDT101" s="37"/>
      <c r="VDU101" s="38"/>
      <c r="VDV101" s="34"/>
      <c r="VDW101" s="35"/>
      <c r="VDX101" s="36"/>
      <c r="VDY101" s="37"/>
      <c r="VDZ101" s="37"/>
      <c r="VEA101" s="38"/>
      <c r="VEB101" s="37"/>
      <c r="VEC101" s="37"/>
      <c r="VED101" s="38"/>
      <c r="VEE101" s="37"/>
      <c r="VEF101" s="37"/>
      <c r="VEG101" s="38"/>
      <c r="VEH101" s="34"/>
      <c r="VEI101" s="35"/>
      <c r="VEJ101" s="36"/>
      <c r="VEK101" s="37"/>
      <c r="VEL101" s="37"/>
      <c r="VEM101" s="38"/>
      <c r="VEN101" s="37"/>
      <c r="VEO101" s="37"/>
      <c r="VEP101" s="38"/>
      <c r="VEQ101" s="37"/>
      <c r="VER101" s="37"/>
      <c r="VES101" s="38"/>
      <c r="VET101" s="34"/>
      <c r="VEU101" s="35"/>
      <c r="VEV101" s="36"/>
      <c r="VEW101" s="37"/>
      <c r="VEX101" s="37"/>
      <c r="VEY101" s="38"/>
      <c r="VEZ101" s="37"/>
      <c r="VFA101" s="37"/>
      <c r="VFB101" s="38"/>
      <c r="VFC101" s="37"/>
      <c r="VFD101" s="37"/>
      <c r="VFE101" s="38"/>
      <c r="VFF101" s="34"/>
      <c r="VFG101" s="35"/>
      <c r="VFH101" s="36"/>
      <c r="VFI101" s="37"/>
      <c r="VFJ101" s="37"/>
      <c r="VFK101" s="38"/>
      <c r="VFL101" s="37"/>
      <c r="VFM101" s="37"/>
      <c r="VFN101" s="38"/>
      <c r="VFO101" s="37"/>
      <c r="VFP101" s="37"/>
      <c r="VFQ101" s="38"/>
      <c r="VFR101" s="34"/>
      <c r="VFS101" s="35"/>
      <c r="VFT101" s="36"/>
      <c r="VFU101" s="37"/>
      <c r="VFV101" s="37"/>
      <c r="VFW101" s="38"/>
      <c r="VFX101" s="37"/>
      <c r="VFY101" s="37"/>
      <c r="VFZ101" s="38"/>
      <c r="VGA101" s="37"/>
      <c r="VGB101" s="37"/>
      <c r="VGC101" s="38"/>
      <c r="VGD101" s="34"/>
      <c r="VGE101" s="35"/>
      <c r="VGF101" s="36"/>
      <c r="VGG101" s="37"/>
      <c r="VGH101" s="37"/>
      <c r="VGI101" s="38"/>
      <c r="VGJ101" s="37"/>
      <c r="VGK101" s="37"/>
      <c r="VGL101" s="38"/>
      <c r="VGM101" s="37"/>
      <c r="VGN101" s="37"/>
      <c r="VGO101" s="38"/>
      <c r="VGP101" s="34"/>
      <c r="VGQ101" s="35"/>
      <c r="VGR101" s="36"/>
      <c r="VGS101" s="37"/>
      <c r="VGT101" s="37"/>
      <c r="VGU101" s="38"/>
      <c r="VGV101" s="37"/>
      <c r="VGW101" s="37"/>
      <c r="VGX101" s="38"/>
      <c r="VGY101" s="37"/>
      <c r="VGZ101" s="37"/>
      <c r="VHA101" s="38"/>
      <c r="VHB101" s="34"/>
      <c r="VHC101" s="35"/>
      <c r="VHD101" s="36"/>
      <c r="VHE101" s="37"/>
      <c r="VHF101" s="37"/>
      <c r="VHG101" s="38"/>
      <c r="VHH101" s="37"/>
      <c r="VHI101" s="37"/>
      <c r="VHJ101" s="38"/>
      <c r="VHK101" s="37"/>
      <c r="VHL101" s="37"/>
      <c r="VHM101" s="38"/>
      <c r="VHN101" s="34"/>
      <c r="VHO101" s="35"/>
      <c r="VHP101" s="36"/>
      <c r="VHQ101" s="37"/>
      <c r="VHR101" s="37"/>
      <c r="VHS101" s="38"/>
      <c r="VHT101" s="37"/>
      <c r="VHU101" s="37"/>
      <c r="VHV101" s="38"/>
      <c r="VHW101" s="37"/>
      <c r="VHX101" s="37"/>
      <c r="VHY101" s="38"/>
      <c r="VHZ101" s="34"/>
      <c r="VIA101" s="35"/>
      <c r="VIB101" s="36"/>
      <c r="VIC101" s="37"/>
      <c r="VID101" s="37"/>
      <c r="VIE101" s="38"/>
      <c r="VIF101" s="37"/>
      <c r="VIG101" s="37"/>
      <c r="VIH101" s="38"/>
      <c r="VII101" s="37"/>
      <c r="VIJ101" s="37"/>
      <c r="VIK101" s="38"/>
      <c r="VIL101" s="34"/>
      <c r="VIM101" s="35"/>
      <c r="VIN101" s="36"/>
      <c r="VIO101" s="37"/>
      <c r="VIP101" s="37"/>
      <c r="VIQ101" s="38"/>
      <c r="VIR101" s="37"/>
      <c r="VIS101" s="37"/>
      <c r="VIT101" s="38"/>
      <c r="VIU101" s="37"/>
      <c r="VIV101" s="37"/>
      <c r="VIW101" s="38"/>
      <c r="VIX101" s="34"/>
      <c r="VIY101" s="35"/>
      <c r="VIZ101" s="36"/>
      <c r="VJA101" s="37"/>
      <c r="VJB101" s="37"/>
      <c r="VJC101" s="38"/>
      <c r="VJD101" s="37"/>
      <c r="VJE101" s="37"/>
      <c r="VJF101" s="38"/>
      <c r="VJG101" s="37"/>
      <c r="VJH101" s="37"/>
      <c r="VJI101" s="38"/>
      <c r="VJJ101" s="34"/>
      <c r="VJK101" s="35"/>
      <c r="VJL101" s="36"/>
      <c r="VJM101" s="37"/>
      <c r="VJN101" s="37"/>
      <c r="VJO101" s="38"/>
      <c r="VJP101" s="37"/>
      <c r="VJQ101" s="37"/>
      <c r="VJR101" s="38"/>
      <c r="VJS101" s="37"/>
      <c r="VJT101" s="37"/>
      <c r="VJU101" s="38"/>
      <c r="VJV101" s="34"/>
      <c r="VJW101" s="35"/>
      <c r="VJX101" s="36"/>
      <c r="VJY101" s="37"/>
      <c r="VJZ101" s="37"/>
      <c r="VKA101" s="38"/>
      <c r="VKB101" s="37"/>
      <c r="VKC101" s="37"/>
      <c r="VKD101" s="38"/>
      <c r="VKE101" s="37"/>
      <c r="VKF101" s="37"/>
      <c r="VKG101" s="38"/>
      <c r="VKH101" s="34"/>
      <c r="VKI101" s="35"/>
      <c r="VKJ101" s="36"/>
      <c r="VKK101" s="37"/>
      <c r="VKL101" s="37"/>
      <c r="VKM101" s="38"/>
      <c r="VKN101" s="37"/>
      <c r="VKO101" s="37"/>
      <c r="VKP101" s="38"/>
      <c r="VKQ101" s="37"/>
      <c r="VKR101" s="37"/>
      <c r="VKS101" s="38"/>
      <c r="VKT101" s="34"/>
      <c r="VKU101" s="35"/>
      <c r="VKV101" s="36"/>
      <c r="VKW101" s="37"/>
      <c r="VKX101" s="37"/>
      <c r="VKY101" s="38"/>
      <c r="VKZ101" s="37"/>
      <c r="VLA101" s="37"/>
      <c r="VLB101" s="38"/>
      <c r="VLC101" s="37"/>
      <c r="VLD101" s="37"/>
      <c r="VLE101" s="38"/>
      <c r="VLF101" s="34"/>
      <c r="VLG101" s="35"/>
      <c r="VLH101" s="36"/>
      <c r="VLI101" s="37"/>
      <c r="VLJ101" s="37"/>
      <c r="VLK101" s="38"/>
      <c r="VLL101" s="37"/>
      <c r="VLM101" s="37"/>
      <c r="VLN101" s="38"/>
      <c r="VLO101" s="37"/>
      <c r="VLP101" s="37"/>
      <c r="VLQ101" s="38"/>
      <c r="VLR101" s="34"/>
      <c r="VLS101" s="35"/>
      <c r="VLT101" s="36"/>
      <c r="VLU101" s="37"/>
      <c r="VLV101" s="37"/>
      <c r="VLW101" s="38"/>
      <c r="VLX101" s="37"/>
      <c r="VLY101" s="37"/>
      <c r="VLZ101" s="38"/>
      <c r="VMA101" s="37"/>
      <c r="VMB101" s="37"/>
      <c r="VMC101" s="38"/>
      <c r="VMD101" s="34"/>
      <c r="VME101" s="35"/>
      <c r="VMF101" s="36"/>
      <c r="VMG101" s="37"/>
      <c r="VMH101" s="37"/>
      <c r="VMI101" s="38"/>
      <c r="VMJ101" s="37"/>
      <c r="VMK101" s="37"/>
      <c r="VML101" s="38"/>
      <c r="VMM101" s="37"/>
      <c r="VMN101" s="37"/>
      <c r="VMO101" s="38"/>
      <c r="VMP101" s="34"/>
      <c r="VMQ101" s="35"/>
      <c r="VMR101" s="36"/>
      <c r="VMS101" s="37"/>
      <c r="VMT101" s="37"/>
      <c r="VMU101" s="38"/>
      <c r="VMV101" s="37"/>
      <c r="VMW101" s="37"/>
      <c r="VMX101" s="38"/>
      <c r="VMY101" s="37"/>
      <c r="VMZ101" s="37"/>
      <c r="VNA101" s="38"/>
      <c r="VNB101" s="34"/>
      <c r="VNC101" s="35"/>
      <c r="VND101" s="36"/>
      <c r="VNE101" s="37"/>
      <c r="VNF101" s="37"/>
      <c r="VNG101" s="38"/>
      <c r="VNH101" s="37"/>
      <c r="VNI101" s="37"/>
      <c r="VNJ101" s="38"/>
      <c r="VNK101" s="37"/>
      <c r="VNL101" s="37"/>
      <c r="VNM101" s="38"/>
      <c r="VNN101" s="34"/>
      <c r="VNO101" s="35"/>
      <c r="VNP101" s="36"/>
      <c r="VNQ101" s="37"/>
      <c r="VNR101" s="37"/>
      <c r="VNS101" s="38"/>
      <c r="VNT101" s="37"/>
      <c r="VNU101" s="37"/>
      <c r="VNV101" s="38"/>
      <c r="VNW101" s="37"/>
      <c r="VNX101" s="37"/>
      <c r="VNY101" s="38"/>
      <c r="VNZ101" s="34"/>
      <c r="VOA101" s="35"/>
      <c r="VOB101" s="36"/>
      <c r="VOC101" s="37"/>
      <c r="VOD101" s="37"/>
      <c r="VOE101" s="38"/>
      <c r="VOF101" s="37"/>
      <c r="VOG101" s="37"/>
      <c r="VOH101" s="38"/>
      <c r="VOI101" s="37"/>
      <c r="VOJ101" s="37"/>
      <c r="VOK101" s="38"/>
      <c r="VOL101" s="34"/>
      <c r="VOM101" s="35"/>
      <c r="VON101" s="36"/>
      <c r="VOO101" s="37"/>
      <c r="VOP101" s="37"/>
      <c r="VOQ101" s="38"/>
      <c r="VOR101" s="37"/>
      <c r="VOS101" s="37"/>
      <c r="VOT101" s="38"/>
      <c r="VOU101" s="37"/>
      <c r="VOV101" s="37"/>
      <c r="VOW101" s="38"/>
      <c r="VOX101" s="34"/>
      <c r="VOY101" s="35"/>
      <c r="VOZ101" s="36"/>
      <c r="VPA101" s="37"/>
      <c r="VPB101" s="37"/>
      <c r="VPC101" s="38"/>
      <c r="VPD101" s="37"/>
      <c r="VPE101" s="37"/>
      <c r="VPF101" s="38"/>
      <c r="VPG101" s="37"/>
      <c r="VPH101" s="37"/>
      <c r="VPI101" s="38"/>
      <c r="VPJ101" s="34"/>
      <c r="VPK101" s="35"/>
      <c r="VPL101" s="36"/>
      <c r="VPM101" s="37"/>
      <c r="VPN101" s="37"/>
      <c r="VPO101" s="38"/>
      <c r="VPP101" s="37"/>
      <c r="VPQ101" s="37"/>
      <c r="VPR101" s="38"/>
      <c r="VPS101" s="37"/>
      <c r="VPT101" s="37"/>
      <c r="VPU101" s="38"/>
      <c r="VPV101" s="34"/>
      <c r="VPW101" s="35"/>
      <c r="VPX101" s="36"/>
      <c r="VPY101" s="37"/>
      <c r="VPZ101" s="37"/>
      <c r="VQA101" s="38"/>
      <c r="VQB101" s="37"/>
      <c r="VQC101" s="37"/>
      <c r="VQD101" s="38"/>
      <c r="VQE101" s="37"/>
      <c r="VQF101" s="37"/>
      <c r="VQG101" s="38"/>
      <c r="VQH101" s="34"/>
      <c r="VQI101" s="35"/>
      <c r="VQJ101" s="36"/>
      <c r="VQK101" s="37"/>
      <c r="VQL101" s="37"/>
      <c r="VQM101" s="38"/>
      <c r="VQN101" s="37"/>
      <c r="VQO101" s="37"/>
      <c r="VQP101" s="38"/>
      <c r="VQQ101" s="37"/>
      <c r="VQR101" s="37"/>
      <c r="VQS101" s="38"/>
      <c r="VQT101" s="34"/>
      <c r="VQU101" s="35"/>
      <c r="VQV101" s="36"/>
      <c r="VQW101" s="37"/>
      <c r="VQX101" s="37"/>
      <c r="VQY101" s="38"/>
      <c r="VQZ101" s="37"/>
      <c r="VRA101" s="37"/>
      <c r="VRB101" s="38"/>
      <c r="VRC101" s="37"/>
      <c r="VRD101" s="37"/>
      <c r="VRE101" s="38"/>
      <c r="VRF101" s="34"/>
      <c r="VRG101" s="35"/>
      <c r="VRH101" s="36"/>
      <c r="VRI101" s="37"/>
      <c r="VRJ101" s="37"/>
      <c r="VRK101" s="38"/>
      <c r="VRL101" s="37"/>
      <c r="VRM101" s="37"/>
      <c r="VRN101" s="38"/>
      <c r="VRO101" s="37"/>
      <c r="VRP101" s="37"/>
      <c r="VRQ101" s="38"/>
      <c r="VRR101" s="34"/>
      <c r="VRS101" s="35"/>
      <c r="VRT101" s="36"/>
      <c r="VRU101" s="37"/>
      <c r="VRV101" s="37"/>
      <c r="VRW101" s="38"/>
      <c r="VRX101" s="37"/>
      <c r="VRY101" s="37"/>
      <c r="VRZ101" s="38"/>
      <c r="VSA101" s="37"/>
      <c r="VSB101" s="37"/>
      <c r="VSC101" s="38"/>
      <c r="VSD101" s="34"/>
      <c r="VSE101" s="35"/>
      <c r="VSF101" s="36"/>
      <c r="VSG101" s="37"/>
      <c r="VSH101" s="37"/>
      <c r="VSI101" s="38"/>
      <c r="VSJ101" s="37"/>
      <c r="VSK101" s="37"/>
      <c r="VSL101" s="38"/>
      <c r="VSM101" s="37"/>
      <c r="VSN101" s="37"/>
      <c r="VSO101" s="38"/>
      <c r="VSP101" s="34"/>
      <c r="VSQ101" s="35"/>
      <c r="VSR101" s="36"/>
      <c r="VSS101" s="37"/>
      <c r="VST101" s="37"/>
      <c r="VSU101" s="38"/>
      <c r="VSV101" s="37"/>
      <c r="VSW101" s="37"/>
      <c r="VSX101" s="38"/>
      <c r="VSY101" s="37"/>
      <c r="VSZ101" s="37"/>
      <c r="VTA101" s="38"/>
      <c r="VTB101" s="34"/>
      <c r="VTC101" s="35"/>
      <c r="VTD101" s="36"/>
      <c r="VTE101" s="37"/>
      <c r="VTF101" s="37"/>
      <c r="VTG101" s="38"/>
      <c r="VTH101" s="37"/>
      <c r="VTI101" s="37"/>
      <c r="VTJ101" s="38"/>
      <c r="VTK101" s="37"/>
      <c r="VTL101" s="37"/>
      <c r="VTM101" s="38"/>
      <c r="VTN101" s="34"/>
      <c r="VTO101" s="35"/>
      <c r="VTP101" s="36"/>
      <c r="VTQ101" s="37"/>
      <c r="VTR101" s="37"/>
      <c r="VTS101" s="38"/>
      <c r="VTT101" s="37"/>
      <c r="VTU101" s="37"/>
      <c r="VTV101" s="38"/>
      <c r="VTW101" s="37"/>
      <c r="VTX101" s="37"/>
      <c r="VTY101" s="38"/>
      <c r="VTZ101" s="34"/>
      <c r="VUA101" s="35"/>
      <c r="VUB101" s="36"/>
      <c r="VUC101" s="37"/>
      <c r="VUD101" s="37"/>
      <c r="VUE101" s="38"/>
      <c r="VUF101" s="37"/>
      <c r="VUG101" s="37"/>
      <c r="VUH101" s="38"/>
      <c r="VUI101" s="37"/>
      <c r="VUJ101" s="37"/>
      <c r="VUK101" s="38"/>
      <c r="VUL101" s="34"/>
      <c r="VUM101" s="35"/>
      <c r="VUN101" s="36"/>
      <c r="VUO101" s="37"/>
      <c r="VUP101" s="37"/>
      <c r="VUQ101" s="38"/>
      <c r="VUR101" s="37"/>
      <c r="VUS101" s="37"/>
      <c r="VUT101" s="38"/>
      <c r="VUU101" s="37"/>
      <c r="VUV101" s="37"/>
      <c r="VUW101" s="38"/>
      <c r="VUX101" s="34"/>
      <c r="VUY101" s="35"/>
      <c r="VUZ101" s="36"/>
      <c r="VVA101" s="37"/>
      <c r="VVB101" s="37"/>
      <c r="VVC101" s="38"/>
      <c r="VVD101" s="37"/>
      <c r="VVE101" s="37"/>
      <c r="VVF101" s="38"/>
      <c r="VVG101" s="37"/>
      <c r="VVH101" s="37"/>
      <c r="VVI101" s="38"/>
      <c r="VVJ101" s="34"/>
      <c r="VVK101" s="35"/>
      <c r="VVL101" s="36"/>
      <c r="VVM101" s="37"/>
      <c r="VVN101" s="37"/>
      <c r="VVO101" s="38"/>
      <c r="VVP101" s="37"/>
      <c r="VVQ101" s="37"/>
      <c r="VVR101" s="38"/>
      <c r="VVS101" s="37"/>
      <c r="VVT101" s="37"/>
      <c r="VVU101" s="38"/>
      <c r="VVV101" s="34"/>
      <c r="VVW101" s="35"/>
      <c r="VVX101" s="36"/>
      <c r="VVY101" s="37"/>
      <c r="VVZ101" s="37"/>
      <c r="VWA101" s="38"/>
      <c r="VWB101" s="37"/>
      <c r="VWC101" s="37"/>
      <c r="VWD101" s="38"/>
      <c r="VWE101" s="37"/>
      <c r="VWF101" s="37"/>
      <c r="VWG101" s="38"/>
      <c r="VWH101" s="34"/>
      <c r="VWI101" s="35"/>
      <c r="VWJ101" s="36"/>
      <c r="VWK101" s="37"/>
      <c r="VWL101" s="37"/>
      <c r="VWM101" s="38"/>
      <c r="VWN101" s="37"/>
      <c r="VWO101" s="37"/>
      <c r="VWP101" s="38"/>
      <c r="VWQ101" s="37"/>
      <c r="VWR101" s="37"/>
      <c r="VWS101" s="38"/>
      <c r="VWT101" s="34"/>
      <c r="VWU101" s="35"/>
      <c r="VWV101" s="36"/>
      <c r="VWW101" s="37"/>
      <c r="VWX101" s="37"/>
      <c r="VWY101" s="38"/>
      <c r="VWZ101" s="37"/>
      <c r="VXA101" s="37"/>
      <c r="VXB101" s="38"/>
      <c r="VXC101" s="37"/>
      <c r="VXD101" s="37"/>
      <c r="VXE101" s="38"/>
      <c r="VXF101" s="34"/>
      <c r="VXG101" s="35"/>
      <c r="VXH101" s="36"/>
      <c r="VXI101" s="37"/>
      <c r="VXJ101" s="37"/>
      <c r="VXK101" s="38"/>
      <c r="VXL101" s="37"/>
      <c r="VXM101" s="37"/>
      <c r="VXN101" s="38"/>
      <c r="VXO101" s="37"/>
      <c r="VXP101" s="37"/>
      <c r="VXQ101" s="38"/>
      <c r="VXR101" s="34"/>
      <c r="VXS101" s="35"/>
      <c r="VXT101" s="36"/>
      <c r="VXU101" s="37"/>
      <c r="VXV101" s="37"/>
      <c r="VXW101" s="38"/>
      <c r="VXX101" s="37"/>
      <c r="VXY101" s="37"/>
      <c r="VXZ101" s="38"/>
      <c r="VYA101" s="37"/>
      <c r="VYB101" s="37"/>
      <c r="VYC101" s="38"/>
      <c r="VYD101" s="34"/>
      <c r="VYE101" s="35"/>
      <c r="VYF101" s="36"/>
      <c r="VYG101" s="37"/>
      <c r="VYH101" s="37"/>
      <c r="VYI101" s="38"/>
      <c r="VYJ101" s="37"/>
      <c r="VYK101" s="37"/>
      <c r="VYL101" s="38"/>
      <c r="VYM101" s="37"/>
      <c r="VYN101" s="37"/>
      <c r="VYO101" s="38"/>
      <c r="VYP101" s="34"/>
      <c r="VYQ101" s="35"/>
      <c r="VYR101" s="36"/>
      <c r="VYS101" s="37"/>
      <c r="VYT101" s="37"/>
      <c r="VYU101" s="38"/>
      <c r="VYV101" s="37"/>
      <c r="VYW101" s="37"/>
      <c r="VYX101" s="38"/>
      <c r="VYY101" s="37"/>
      <c r="VYZ101" s="37"/>
      <c r="VZA101" s="38"/>
      <c r="VZB101" s="34"/>
      <c r="VZC101" s="35"/>
      <c r="VZD101" s="36"/>
      <c r="VZE101" s="37"/>
      <c r="VZF101" s="37"/>
      <c r="VZG101" s="38"/>
      <c r="VZH101" s="37"/>
      <c r="VZI101" s="37"/>
      <c r="VZJ101" s="38"/>
      <c r="VZK101" s="37"/>
      <c r="VZL101" s="37"/>
      <c r="VZM101" s="38"/>
      <c r="VZN101" s="34"/>
      <c r="VZO101" s="35"/>
      <c r="VZP101" s="36"/>
      <c r="VZQ101" s="37"/>
      <c r="VZR101" s="37"/>
      <c r="VZS101" s="38"/>
      <c r="VZT101" s="37"/>
      <c r="VZU101" s="37"/>
      <c r="VZV101" s="38"/>
      <c r="VZW101" s="37"/>
      <c r="VZX101" s="37"/>
      <c r="VZY101" s="38"/>
      <c r="VZZ101" s="34"/>
      <c r="WAA101" s="35"/>
      <c r="WAB101" s="36"/>
      <c r="WAC101" s="37"/>
      <c r="WAD101" s="37"/>
      <c r="WAE101" s="38"/>
      <c r="WAF101" s="37"/>
      <c r="WAG101" s="37"/>
      <c r="WAH101" s="38"/>
      <c r="WAI101" s="37"/>
      <c r="WAJ101" s="37"/>
      <c r="WAK101" s="38"/>
      <c r="WAL101" s="34"/>
      <c r="WAM101" s="35"/>
      <c r="WAN101" s="36"/>
      <c r="WAO101" s="37"/>
      <c r="WAP101" s="37"/>
      <c r="WAQ101" s="38"/>
      <c r="WAR101" s="37"/>
      <c r="WAS101" s="37"/>
      <c r="WAT101" s="38"/>
      <c r="WAU101" s="37"/>
      <c r="WAV101" s="37"/>
      <c r="WAW101" s="38"/>
      <c r="WAX101" s="34"/>
      <c r="WAY101" s="35"/>
      <c r="WAZ101" s="36"/>
      <c r="WBA101" s="37"/>
      <c r="WBB101" s="37"/>
      <c r="WBC101" s="38"/>
      <c r="WBD101" s="37"/>
      <c r="WBE101" s="37"/>
      <c r="WBF101" s="38"/>
      <c r="WBG101" s="37"/>
      <c r="WBH101" s="37"/>
      <c r="WBI101" s="38"/>
      <c r="WBJ101" s="34"/>
      <c r="WBK101" s="35"/>
      <c r="WBL101" s="36"/>
      <c r="WBM101" s="37"/>
      <c r="WBN101" s="37"/>
      <c r="WBO101" s="38"/>
      <c r="WBP101" s="37"/>
      <c r="WBQ101" s="37"/>
      <c r="WBR101" s="38"/>
      <c r="WBS101" s="37"/>
      <c r="WBT101" s="37"/>
      <c r="WBU101" s="38"/>
      <c r="WBV101" s="34"/>
      <c r="WBW101" s="35"/>
      <c r="WBX101" s="36"/>
      <c r="WBY101" s="37"/>
      <c r="WBZ101" s="37"/>
      <c r="WCA101" s="38"/>
      <c r="WCB101" s="37"/>
      <c r="WCC101" s="37"/>
      <c r="WCD101" s="38"/>
      <c r="WCE101" s="37"/>
      <c r="WCF101" s="37"/>
      <c r="WCG101" s="38"/>
      <c r="WCH101" s="34"/>
      <c r="WCI101" s="35"/>
      <c r="WCJ101" s="36"/>
      <c r="WCK101" s="37"/>
      <c r="WCL101" s="37"/>
      <c r="WCM101" s="38"/>
      <c r="WCN101" s="37"/>
      <c r="WCO101" s="37"/>
      <c r="WCP101" s="38"/>
      <c r="WCQ101" s="37"/>
      <c r="WCR101" s="37"/>
      <c r="WCS101" s="38"/>
      <c r="WCT101" s="34"/>
      <c r="WCU101" s="35"/>
      <c r="WCV101" s="36"/>
      <c r="WCW101" s="37"/>
      <c r="WCX101" s="37"/>
      <c r="WCY101" s="38"/>
      <c r="WCZ101" s="37"/>
      <c r="WDA101" s="37"/>
      <c r="WDB101" s="38"/>
      <c r="WDC101" s="37"/>
      <c r="WDD101" s="37"/>
      <c r="WDE101" s="38"/>
      <c r="WDF101" s="34"/>
      <c r="WDG101" s="35"/>
      <c r="WDH101" s="36"/>
      <c r="WDI101" s="37"/>
      <c r="WDJ101" s="37"/>
      <c r="WDK101" s="38"/>
      <c r="WDL101" s="37"/>
      <c r="WDM101" s="37"/>
      <c r="WDN101" s="38"/>
      <c r="WDO101" s="37"/>
      <c r="WDP101" s="37"/>
      <c r="WDQ101" s="38"/>
      <c r="WDR101" s="34"/>
      <c r="WDS101" s="35"/>
      <c r="WDT101" s="36"/>
      <c r="WDU101" s="37"/>
      <c r="WDV101" s="37"/>
      <c r="WDW101" s="38"/>
      <c r="WDX101" s="37"/>
      <c r="WDY101" s="37"/>
      <c r="WDZ101" s="38"/>
      <c r="WEA101" s="37"/>
      <c r="WEB101" s="37"/>
      <c r="WEC101" s="38"/>
      <c r="WED101" s="34"/>
      <c r="WEE101" s="35"/>
      <c r="WEF101" s="36"/>
      <c r="WEG101" s="37"/>
      <c r="WEH101" s="37"/>
      <c r="WEI101" s="38"/>
      <c r="WEJ101" s="37"/>
      <c r="WEK101" s="37"/>
      <c r="WEL101" s="38"/>
      <c r="WEM101" s="37"/>
      <c r="WEN101" s="37"/>
      <c r="WEO101" s="38"/>
      <c r="WEP101" s="34"/>
      <c r="WEQ101" s="35"/>
      <c r="WER101" s="36"/>
      <c r="WES101" s="37"/>
      <c r="WET101" s="37"/>
      <c r="WEU101" s="38"/>
      <c r="WEV101" s="37"/>
      <c r="WEW101" s="37"/>
      <c r="WEX101" s="38"/>
      <c r="WEY101" s="37"/>
      <c r="WEZ101" s="37"/>
      <c r="WFA101" s="38"/>
      <c r="WFB101" s="34"/>
      <c r="WFC101" s="35"/>
      <c r="WFD101" s="36"/>
      <c r="WFE101" s="37"/>
      <c r="WFF101" s="37"/>
      <c r="WFG101" s="38"/>
      <c r="WFH101" s="37"/>
      <c r="WFI101" s="37"/>
      <c r="WFJ101" s="38"/>
      <c r="WFK101" s="37"/>
      <c r="WFL101" s="37"/>
      <c r="WFM101" s="38"/>
      <c r="WFN101" s="34"/>
      <c r="WFO101" s="35"/>
      <c r="WFP101" s="36"/>
      <c r="WFQ101" s="37"/>
      <c r="WFR101" s="37"/>
      <c r="WFS101" s="38"/>
      <c r="WFT101" s="37"/>
      <c r="WFU101" s="37"/>
      <c r="WFV101" s="38"/>
      <c r="WFW101" s="37"/>
      <c r="WFX101" s="37"/>
      <c r="WFY101" s="38"/>
      <c r="WFZ101" s="34"/>
      <c r="WGA101" s="35"/>
      <c r="WGB101" s="36"/>
      <c r="WGC101" s="37"/>
      <c r="WGD101" s="37"/>
      <c r="WGE101" s="38"/>
      <c r="WGF101" s="37"/>
      <c r="WGG101" s="37"/>
      <c r="WGH101" s="38"/>
      <c r="WGI101" s="37"/>
      <c r="WGJ101" s="37"/>
      <c r="WGK101" s="38"/>
      <c r="WGL101" s="34"/>
      <c r="WGM101" s="35"/>
      <c r="WGN101" s="36"/>
      <c r="WGO101" s="37"/>
      <c r="WGP101" s="37"/>
      <c r="WGQ101" s="38"/>
      <c r="WGR101" s="37"/>
      <c r="WGS101" s="37"/>
      <c r="WGT101" s="38"/>
      <c r="WGU101" s="37"/>
      <c r="WGV101" s="37"/>
      <c r="WGW101" s="38"/>
      <c r="WGX101" s="34"/>
      <c r="WGY101" s="35"/>
      <c r="WGZ101" s="36"/>
      <c r="WHA101" s="37"/>
      <c r="WHB101" s="37"/>
      <c r="WHC101" s="38"/>
      <c r="WHD101" s="37"/>
      <c r="WHE101" s="37"/>
      <c r="WHF101" s="38"/>
      <c r="WHG101" s="37"/>
      <c r="WHH101" s="37"/>
      <c r="WHI101" s="38"/>
      <c r="WHJ101" s="34"/>
      <c r="WHK101" s="35"/>
      <c r="WHL101" s="36"/>
      <c r="WHM101" s="37"/>
      <c r="WHN101" s="37"/>
      <c r="WHO101" s="38"/>
      <c r="WHP101" s="37"/>
      <c r="WHQ101" s="37"/>
      <c r="WHR101" s="38"/>
      <c r="WHS101" s="37"/>
      <c r="WHT101" s="37"/>
      <c r="WHU101" s="38"/>
      <c r="WHV101" s="34"/>
      <c r="WHW101" s="35"/>
      <c r="WHX101" s="36"/>
      <c r="WHY101" s="37"/>
      <c r="WHZ101" s="37"/>
      <c r="WIA101" s="38"/>
      <c r="WIB101" s="37"/>
      <c r="WIC101" s="37"/>
      <c r="WID101" s="38"/>
      <c r="WIE101" s="37"/>
      <c r="WIF101" s="37"/>
      <c r="WIG101" s="38"/>
      <c r="WIH101" s="34"/>
      <c r="WII101" s="35"/>
      <c r="WIJ101" s="36"/>
      <c r="WIK101" s="37"/>
      <c r="WIL101" s="37"/>
      <c r="WIM101" s="38"/>
      <c r="WIN101" s="37"/>
      <c r="WIO101" s="37"/>
      <c r="WIP101" s="38"/>
      <c r="WIQ101" s="37"/>
      <c r="WIR101" s="37"/>
      <c r="WIS101" s="38"/>
      <c r="WIT101" s="34"/>
      <c r="WIU101" s="35"/>
      <c r="WIV101" s="36"/>
      <c r="WIW101" s="37"/>
      <c r="WIX101" s="37"/>
      <c r="WIY101" s="38"/>
      <c r="WIZ101" s="37"/>
      <c r="WJA101" s="37"/>
      <c r="WJB101" s="38"/>
      <c r="WJC101" s="37"/>
      <c r="WJD101" s="37"/>
      <c r="WJE101" s="38"/>
      <c r="WJF101" s="34"/>
      <c r="WJG101" s="35"/>
      <c r="WJH101" s="36"/>
      <c r="WJI101" s="37"/>
      <c r="WJJ101" s="37"/>
      <c r="WJK101" s="38"/>
      <c r="WJL101" s="37"/>
      <c r="WJM101" s="37"/>
      <c r="WJN101" s="38"/>
      <c r="WJO101" s="37"/>
      <c r="WJP101" s="37"/>
      <c r="WJQ101" s="38"/>
      <c r="WJR101" s="34"/>
      <c r="WJS101" s="35"/>
      <c r="WJT101" s="36"/>
      <c r="WJU101" s="37"/>
      <c r="WJV101" s="37"/>
      <c r="WJW101" s="38"/>
      <c r="WJX101" s="37"/>
      <c r="WJY101" s="37"/>
      <c r="WJZ101" s="38"/>
      <c r="WKA101" s="37"/>
      <c r="WKB101" s="37"/>
      <c r="WKC101" s="38"/>
      <c r="WKD101" s="34"/>
      <c r="WKE101" s="35"/>
      <c r="WKF101" s="36"/>
      <c r="WKG101" s="37"/>
      <c r="WKH101" s="37"/>
      <c r="WKI101" s="38"/>
      <c r="WKJ101" s="37"/>
      <c r="WKK101" s="37"/>
      <c r="WKL101" s="38"/>
      <c r="WKM101" s="37"/>
      <c r="WKN101" s="37"/>
      <c r="WKO101" s="38"/>
      <c r="WKP101" s="34"/>
      <c r="WKQ101" s="35"/>
      <c r="WKR101" s="36"/>
      <c r="WKS101" s="37"/>
      <c r="WKT101" s="37"/>
      <c r="WKU101" s="38"/>
      <c r="WKV101" s="37"/>
      <c r="WKW101" s="37"/>
      <c r="WKX101" s="38"/>
      <c r="WKY101" s="37"/>
      <c r="WKZ101" s="37"/>
      <c r="WLA101" s="38"/>
      <c r="WLB101" s="34"/>
      <c r="WLC101" s="35"/>
      <c r="WLD101" s="36"/>
      <c r="WLE101" s="37"/>
      <c r="WLF101" s="37"/>
      <c r="WLG101" s="38"/>
      <c r="WLH101" s="37"/>
      <c r="WLI101" s="37"/>
      <c r="WLJ101" s="38"/>
      <c r="WLK101" s="37"/>
      <c r="WLL101" s="37"/>
      <c r="WLM101" s="38"/>
      <c r="WLN101" s="34"/>
      <c r="WLO101" s="35"/>
      <c r="WLP101" s="36"/>
      <c r="WLQ101" s="37"/>
      <c r="WLR101" s="37"/>
      <c r="WLS101" s="38"/>
      <c r="WLT101" s="37"/>
      <c r="WLU101" s="37"/>
      <c r="WLV101" s="38"/>
      <c r="WLW101" s="37"/>
      <c r="WLX101" s="37"/>
      <c r="WLY101" s="38"/>
      <c r="WLZ101" s="34"/>
      <c r="WMA101" s="35"/>
      <c r="WMB101" s="36"/>
      <c r="WMC101" s="37"/>
      <c r="WMD101" s="37"/>
      <c r="WME101" s="38"/>
      <c r="WMF101" s="37"/>
      <c r="WMG101" s="37"/>
      <c r="WMH101" s="38"/>
      <c r="WMI101" s="37"/>
      <c r="WMJ101" s="37"/>
      <c r="WMK101" s="38"/>
      <c r="WML101" s="34"/>
      <c r="WMM101" s="35"/>
      <c r="WMN101" s="36"/>
      <c r="WMO101" s="37"/>
      <c r="WMP101" s="37"/>
      <c r="WMQ101" s="38"/>
      <c r="WMR101" s="37"/>
      <c r="WMS101" s="37"/>
      <c r="WMT101" s="38"/>
      <c r="WMU101" s="37"/>
      <c r="WMV101" s="37"/>
      <c r="WMW101" s="38"/>
      <c r="WMX101" s="34"/>
      <c r="WMY101" s="35"/>
      <c r="WMZ101" s="36"/>
      <c r="WNA101" s="37"/>
      <c r="WNB101" s="37"/>
      <c r="WNC101" s="38"/>
      <c r="WND101" s="37"/>
      <c r="WNE101" s="37"/>
      <c r="WNF101" s="38"/>
      <c r="WNG101" s="37"/>
      <c r="WNH101" s="37"/>
      <c r="WNI101" s="38"/>
      <c r="WNJ101" s="34"/>
      <c r="WNK101" s="35"/>
      <c r="WNL101" s="36"/>
      <c r="WNM101" s="37"/>
      <c r="WNN101" s="37"/>
      <c r="WNO101" s="38"/>
      <c r="WNP101" s="37"/>
      <c r="WNQ101" s="37"/>
      <c r="WNR101" s="38"/>
      <c r="WNS101" s="37"/>
      <c r="WNT101" s="37"/>
      <c r="WNU101" s="38"/>
      <c r="WNV101" s="34"/>
      <c r="WNW101" s="35"/>
      <c r="WNX101" s="36"/>
      <c r="WNY101" s="37"/>
      <c r="WNZ101" s="37"/>
      <c r="WOA101" s="38"/>
      <c r="WOB101" s="37"/>
      <c r="WOC101" s="37"/>
      <c r="WOD101" s="38"/>
      <c r="WOE101" s="37"/>
      <c r="WOF101" s="37"/>
      <c r="WOG101" s="38"/>
      <c r="WOH101" s="34"/>
      <c r="WOI101" s="35"/>
      <c r="WOJ101" s="36"/>
      <c r="WOK101" s="37"/>
      <c r="WOL101" s="37"/>
      <c r="WOM101" s="38"/>
      <c r="WON101" s="37"/>
      <c r="WOO101" s="37"/>
      <c r="WOP101" s="38"/>
      <c r="WOQ101" s="37"/>
      <c r="WOR101" s="37"/>
      <c r="WOS101" s="38"/>
      <c r="WOT101" s="34"/>
      <c r="WOU101" s="35"/>
      <c r="WOV101" s="36"/>
      <c r="WOW101" s="37"/>
      <c r="WOX101" s="37"/>
      <c r="WOY101" s="38"/>
      <c r="WOZ101" s="37"/>
      <c r="WPA101" s="37"/>
      <c r="WPB101" s="38"/>
      <c r="WPC101" s="37"/>
      <c r="WPD101" s="37"/>
      <c r="WPE101" s="38"/>
      <c r="WPF101" s="34"/>
      <c r="WPG101" s="35"/>
      <c r="WPH101" s="36"/>
      <c r="WPI101" s="37"/>
      <c r="WPJ101" s="37"/>
      <c r="WPK101" s="38"/>
      <c r="WPL101" s="37"/>
      <c r="WPM101" s="37"/>
      <c r="WPN101" s="38"/>
      <c r="WPO101" s="37"/>
      <c r="WPP101" s="37"/>
      <c r="WPQ101" s="38"/>
      <c r="WPR101" s="34"/>
      <c r="WPS101" s="35"/>
      <c r="WPT101" s="36"/>
      <c r="WPU101" s="37"/>
      <c r="WPV101" s="37"/>
      <c r="WPW101" s="38"/>
      <c r="WPX101" s="37"/>
      <c r="WPY101" s="37"/>
      <c r="WPZ101" s="38"/>
      <c r="WQA101" s="37"/>
      <c r="WQB101" s="37"/>
      <c r="WQC101" s="38"/>
      <c r="WQD101" s="34"/>
      <c r="WQE101" s="35"/>
      <c r="WQF101" s="36"/>
      <c r="WQG101" s="37"/>
      <c r="WQH101" s="37"/>
      <c r="WQI101" s="38"/>
      <c r="WQJ101" s="37"/>
      <c r="WQK101" s="37"/>
      <c r="WQL101" s="38"/>
      <c r="WQM101" s="37"/>
      <c r="WQN101" s="37"/>
      <c r="WQO101" s="38"/>
      <c r="WQP101" s="34"/>
      <c r="WQQ101" s="35"/>
      <c r="WQR101" s="36"/>
      <c r="WQS101" s="37"/>
      <c r="WQT101" s="37"/>
      <c r="WQU101" s="38"/>
      <c r="WQV101" s="37"/>
      <c r="WQW101" s="37"/>
      <c r="WQX101" s="38"/>
      <c r="WQY101" s="37"/>
      <c r="WQZ101" s="37"/>
      <c r="WRA101" s="38"/>
      <c r="WRB101" s="34"/>
      <c r="WRC101" s="35"/>
      <c r="WRD101" s="36"/>
      <c r="WRE101" s="37"/>
      <c r="WRF101" s="37"/>
      <c r="WRG101" s="38"/>
      <c r="WRH101" s="37"/>
      <c r="WRI101" s="37"/>
      <c r="WRJ101" s="38"/>
      <c r="WRK101" s="37"/>
      <c r="WRL101" s="37"/>
      <c r="WRM101" s="38"/>
      <c r="WRN101" s="34"/>
      <c r="WRO101" s="35"/>
      <c r="WRP101" s="36"/>
      <c r="WRQ101" s="37"/>
      <c r="WRR101" s="37"/>
      <c r="WRS101" s="38"/>
      <c r="WRT101" s="37"/>
      <c r="WRU101" s="37"/>
      <c r="WRV101" s="38"/>
      <c r="WRW101" s="37"/>
      <c r="WRX101" s="37"/>
      <c r="WRY101" s="38"/>
      <c r="WRZ101" s="34"/>
      <c r="WSA101" s="35"/>
      <c r="WSB101" s="36"/>
      <c r="WSC101" s="37"/>
      <c r="WSD101" s="37"/>
      <c r="WSE101" s="38"/>
      <c r="WSF101" s="37"/>
      <c r="WSG101" s="37"/>
      <c r="WSH101" s="38"/>
      <c r="WSI101" s="37"/>
      <c r="WSJ101" s="37"/>
      <c r="WSK101" s="38"/>
      <c r="WSL101" s="34"/>
      <c r="WSM101" s="35"/>
      <c r="WSN101" s="36"/>
      <c r="WSO101" s="37"/>
      <c r="WSP101" s="37"/>
      <c r="WSQ101" s="38"/>
      <c r="WSR101" s="37"/>
      <c r="WSS101" s="37"/>
      <c r="WST101" s="38"/>
      <c r="WSU101" s="37"/>
      <c r="WSV101" s="37"/>
      <c r="WSW101" s="38"/>
      <c r="WSX101" s="34"/>
      <c r="WSY101" s="35"/>
      <c r="WSZ101" s="36"/>
      <c r="WTA101" s="37"/>
      <c r="WTB101" s="37"/>
      <c r="WTC101" s="38"/>
      <c r="WTD101" s="37"/>
      <c r="WTE101" s="37"/>
      <c r="WTF101" s="38"/>
      <c r="WTG101" s="37"/>
      <c r="WTH101" s="37"/>
      <c r="WTI101" s="38"/>
      <c r="WTJ101" s="34"/>
      <c r="WTK101" s="35"/>
      <c r="WTL101" s="36"/>
      <c r="WTM101" s="37"/>
      <c r="WTN101" s="37"/>
      <c r="WTO101" s="38"/>
      <c r="WTP101" s="37"/>
      <c r="WTQ101" s="37"/>
      <c r="WTR101" s="38"/>
      <c r="WTS101" s="37"/>
      <c r="WTT101" s="37"/>
      <c r="WTU101" s="38"/>
      <c r="WTV101" s="34"/>
      <c r="WTW101" s="35"/>
      <c r="WTX101" s="36"/>
      <c r="WTY101" s="37"/>
      <c r="WTZ101" s="37"/>
      <c r="WUA101" s="38"/>
      <c r="WUB101" s="37"/>
      <c r="WUC101" s="37"/>
      <c r="WUD101" s="38"/>
      <c r="WUE101" s="37"/>
      <c r="WUF101" s="37"/>
      <c r="WUG101" s="38"/>
      <c r="WUH101" s="34"/>
      <c r="WUI101" s="35"/>
      <c r="WUJ101" s="36"/>
      <c r="WUK101" s="37"/>
      <c r="WUL101" s="37"/>
      <c r="WUM101" s="38"/>
      <c r="WUN101" s="37"/>
      <c r="WUO101" s="37"/>
      <c r="WUP101" s="38"/>
      <c r="WUQ101" s="37"/>
      <c r="WUR101" s="37"/>
      <c r="WUS101" s="38"/>
      <c r="WUT101" s="34"/>
      <c r="WUU101" s="35"/>
      <c r="WUV101" s="36"/>
      <c r="WUW101" s="37"/>
      <c r="WUX101" s="37"/>
      <c r="WUY101" s="38"/>
      <c r="WUZ101" s="37"/>
      <c r="WVA101" s="37"/>
      <c r="WVB101" s="38"/>
      <c r="WVC101" s="37"/>
      <c r="WVD101" s="37"/>
      <c r="WVE101" s="38"/>
      <c r="WVF101" s="34"/>
      <c r="WVG101" s="35"/>
      <c r="WVH101" s="36"/>
      <c r="WVI101" s="37"/>
      <c r="WVJ101" s="37"/>
      <c r="WVK101" s="38"/>
      <c r="WVL101" s="37"/>
      <c r="WVM101" s="37"/>
      <c r="WVN101" s="38"/>
      <c r="WVO101" s="37"/>
      <c r="WVP101" s="37"/>
      <c r="WVQ101" s="38"/>
      <c r="WVR101" s="34"/>
      <c r="WVS101" s="35"/>
      <c r="WVT101" s="36"/>
      <c r="WVU101" s="37"/>
      <c r="WVV101" s="37"/>
      <c r="WVW101" s="38"/>
      <c r="WVX101" s="37"/>
      <c r="WVY101" s="37"/>
      <c r="WVZ101" s="38"/>
      <c r="WWA101" s="37"/>
      <c r="WWB101" s="37"/>
      <c r="WWC101" s="38"/>
      <c r="WWD101" s="34"/>
      <c r="WWE101" s="35"/>
      <c r="WWF101" s="36"/>
      <c r="WWG101" s="37"/>
      <c r="WWH101" s="37"/>
      <c r="WWI101" s="38"/>
      <c r="WWJ101" s="37"/>
      <c r="WWK101" s="37"/>
      <c r="WWL101" s="38"/>
      <c r="WWM101" s="37"/>
      <c r="WWN101" s="37"/>
      <c r="WWO101" s="38"/>
      <c r="WWP101" s="34"/>
      <c r="WWQ101" s="35"/>
      <c r="WWR101" s="36"/>
      <c r="WWS101" s="37"/>
      <c r="WWT101" s="37"/>
      <c r="WWU101" s="38"/>
      <c r="WWV101" s="37"/>
      <c r="WWW101" s="37"/>
      <c r="WWX101" s="38"/>
      <c r="WWY101" s="37"/>
      <c r="WWZ101" s="37"/>
      <c r="WXA101" s="38"/>
      <c r="WXB101" s="34"/>
      <c r="WXC101" s="35"/>
      <c r="WXD101" s="36"/>
      <c r="WXE101" s="37"/>
      <c r="WXF101" s="37"/>
      <c r="WXG101" s="38"/>
      <c r="WXH101" s="37"/>
      <c r="WXI101" s="37"/>
      <c r="WXJ101" s="38"/>
      <c r="WXK101" s="37"/>
      <c r="WXL101" s="37"/>
      <c r="WXM101" s="38"/>
      <c r="WXN101" s="34"/>
      <c r="WXO101" s="35"/>
      <c r="WXP101" s="36"/>
      <c r="WXQ101" s="37"/>
      <c r="WXR101" s="37"/>
      <c r="WXS101" s="38"/>
      <c r="WXT101" s="37"/>
      <c r="WXU101" s="37"/>
      <c r="WXV101" s="38"/>
      <c r="WXW101" s="37"/>
      <c r="WXX101" s="37"/>
      <c r="WXY101" s="38"/>
      <c r="WXZ101" s="34"/>
      <c r="WYA101" s="35"/>
      <c r="WYB101" s="36"/>
      <c r="WYC101" s="37"/>
      <c r="WYD101" s="37"/>
      <c r="WYE101" s="38"/>
      <c r="WYF101" s="37"/>
      <c r="WYG101" s="37"/>
      <c r="WYH101" s="38"/>
      <c r="WYI101" s="37"/>
      <c r="WYJ101" s="37"/>
      <c r="WYK101" s="38"/>
      <c r="WYL101" s="34"/>
      <c r="WYM101" s="35"/>
      <c r="WYN101" s="36"/>
      <c r="WYO101" s="37"/>
      <c r="WYP101" s="37"/>
      <c r="WYQ101" s="38"/>
      <c r="WYR101" s="37"/>
      <c r="WYS101" s="37"/>
      <c r="WYT101" s="38"/>
      <c r="WYU101" s="37"/>
      <c r="WYV101" s="37"/>
      <c r="WYW101" s="38"/>
      <c r="WYX101" s="34"/>
      <c r="WYY101" s="35"/>
      <c r="WYZ101" s="36"/>
      <c r="WZA101" s="37"/>
      <c r="WZB101" s="37"/>
      <c r="WZC101" s="38"/>
      <c r="WZD101" s="37"/>
      <c r="WZE101" s="37"/>
      <c r="WZF101" s="38"/>
      <c r="WZG101" s="37"/>
      <c r="WZH101" s="37"/>
      <c r="WZI101" s="38"/>
      <c r="WZJ101" s="34"/>
      <c r="WZK101" s="35"/>
      <c r="WZL101" s="36"/>
      <c r="WZM101" s="37"/>
      <c r="WZN101" s="37"/>
      <c r="WZO101" s="38"/>
      <c r="WZP101" s="37"/>
      <c r="WZQ101" s="37"/>
      <c r="WZR101" s="38"/>
      <c r="WZS101" s="37"/>
      <c r="WZT101" s="37"/>
      <c r="WZU101" s="38"/>
      <c r="WZV101" s="34"/>
      <c r="WZW101" s="35"/>
      <c r="WZX101" s="36"/>
      <c r="WZY101" s="37"/>
      <c r="WZZ101" s="37"/>
      <c r="XAA101" s="38"/>
      <c r="XAB101" s="37"/>
      <c r="XAC101" s="37"/>
      <c r="XAD101" s="38"/>
      <c r="XAE101" s="37"/>
      <c r="XAF101" s="37"/>
      <c r="XAG101" s="38"/>
      <c r="XAH101" s="34"/>
      <c r="XAI101" s="35"/>
      <c r="XAJ101" s="36"/>
      <c r="XAK101" s="37"/>
      <c r="XAL101" s="37"/>
      <c r="XAM101" s="38"/>
      <c r="XAN101" s="37"/>
      <c r="XAO101" s="37"/>
      <c r="XAP101" s="38"/>
      <c r="XAQ101" s="37"/>
      <c r="XAR101" s="37"/>
      <c r="XAS101" s="38"/>
      <c r="XAT101" s="34"/>
      <c r="XAU101" s="35"/>
      <c r="XAV101" s="36"/>
      <c r="XAW101" s="37"/>
      <c r="XAX101" s="37"/>
      <c r="XAY101" s="38"/>
      <c r="XAZ101" s="37"/>
      <c r="XBA101" s="37"/>
      <c r="XBB101" s="38"/>
      <c r="XBC101" s="37"/>
      <c r="XBD101" s="37"/>
      <c r="XBE101" s="38"/>
      <c r="XBF101" s="34"/>
      <c r="XBG101" s="35"/>
      <c r="XBH101" s="36"/>
      <c r="XBI101" s="37"/>
      <c r="XBJ101" s="37"/>
      <c r="XBK101" s="38"/>
      <c r="XBL101" s="37"/>
      <c r="XBM101" s="37"/>
      <c r="XBN101" s="38"/>
      <c r="XBO101" s="37"/>
      <c r="XBP101" s="37"/>
      <c r="XBQ101" s="38"/>
      <c r="XBR101" s="34"/>
      <c r="XBS101" s="35"/>
      <c r="XBT101" s="36"/>
      <c r="XBU101" s="37"/>
      <c r="XBV101" s="37"/>
      <c r="XBW101" s="38"/>
      <c r="XBX101" s="37"/>
      <c r="XBY101" s="37"/>
      <c r="XBZ101" s="38"/>
      <c r="XCA101" s="37"/>
      <c r="XCB101" s="37"/>
      <c r="XCC101" s="38"/>
      <c r="XCD101" s="34"/>
      <c r="XCE101" s="35"/>
      <c r="XCF101" s="36"/>
      <c r="XCG101" s="37"/>
      <c r="XCH101" s="37"/>
      <c r="XCI101" s="38"/>
      <c r="XCJ101" s="37"/>
      <c r="XCK101" s="37"/>
      <c r="XCL101" s="38"/>
      <c r="XCM101" s="37"/>
      <c r="XCN101" s="37"/>
      <c r="XCO101" s="38"/>
      <c r="XCP101" s="34"/>
      <c r="XCQ101" s="35"/>
      <c r="XCR101" s="36"/>
      <c r="XCS101" s="37"/>
      <c r="XCT101" s="37"/>
      <c r="XCU101" s="38"/>
      <c r="XCV101" s="37"/>
      <c r="XCW101" s="37"/>
      <c r="XCX101" s="38"/>
      <c r="XCY101" s="37"/>
      <c r="XCZ101" s="37"/>
      <c r="XDA101" s="38"/>
      <c r="XDB101" s="34"/>
      <c r="XDC101" s="35"/>
      <c r="XDD101" s="36"/>
      <c r="XDE101" s="37"/>
      <c r="XDF101" s="37"/>
      <c r="XDG101" s="38"/>
      <c r="XDH101" s="37"/>
      <c r="XDI101" s="37"/>
      <c r="XDJ101" s="38"/>
      <c r="XDK101" s="37"/>
      <c r="XDL101" s="37"/>
      <c r="XDM101" s="38"/>
      <c r="XDN101" s="34"/>
      <c r="XDO101" s="35"/>
      <c r="XDP101" s="36"/>
      <c r="XDQ101" s="37"/>
      <c r="XDR101" s="37"/>
      <c r="XDS101" s="38"/>
      <c r="XDT101" s="37"/>
      <c r="XDU101" s="37"/>
      <c r="XDV101" s="38"/>
      <c r="XDW101" s="37"/>
      <c r="XDX101" s="37"/>
      <c r="XDY101" s="38"/>
      <c r="XDZ101" s="34"/>
      <c r="XEA101" s="35"/>
      <c r="XEB101" s="36"/>
      <c r="XEC101" s="37"/>
      <c r="XED101" s="37"/>
      <c r="XEE101" s="38"/>
      <c r="XEF101" s="37"/>
      <c r="XEG101" s="37"/>
      <c r="XEH101" s="38"/>
      <c r="XEI101" s="37"/>
      <c r="XEJ101" s="37"/>
      <c r="XEK101" s="38"/>
      <c r="XEL101" s="34"/>
      <c r="XEM101" s="35"/>
      <c r="XEN101" s="36"/>
      <c r="XEO101" s="37"/>
      <c r="XEP101" s="37"/>
      <c r="XEQ101" s="38"/>
      <c r="XER101" s="37"/>
      <c r="XES101" s="37"/>
      <c r="XET101" s="38"/>
      <c r="XEU101" s="37"/>
      <c r="XEV101" s="37"/>
      <c r="XEW101" s="38"/>
      <c r="XEX101" s="34"/>
      <c r="XEY101" s="35"/>
      <c r="XEZ101" s="36"/>
      <c r="XFA101" s="37"/>
    </row>
    <row r="102" spans="1:16381" ht="19.5" customHeight="1" x14ac:dyDescent="0.2">
      <c r="A102" s="30" t="s">
        <v>2</v>
      </c>
      <c r="B102" s="31" t="s">
        <v>149</v>
      </c>
      <c r="C102" s="32" t="s">
        <v>148</v>
      </c>
      <c r="D102" s="33">
        <v>317544.90000000002</v>
      </c>
      <c r="E102" s="33">
        <v>58168.800000000003</v>
      </c>
      <c r="F102" s="29">
        <f>E102/D102*100</f>
        <v>18.318291366039887</v>
      </c>
      <c r="G102" s="33">
        <v>36000</v>
      </c>
      <c r="H102" s="33">
        <v>0</v>
      </c>
      <c r="I102" s="29">
        <f>H102/G102*100</f>
        <v>0</v>
      </c>
    </row>
    <row r="103" spans="1:16381" ht="37.5" customHeight="1" x14ac:dyDescent="0.2">
      <c r="A103" s="30" t="s">
        <v>147</v>
      </c>
      <c r="B103" s="31" t="s">
        <v>146</v>
      </c>
      <c r="C103" s="32" t="s">
        <v>145</v>
      </c>
      <c r="D103" s="33">
        <v>15572.1</v>
      </c>
      <c r="E103" s="33">
        <v>7.4</v>
      </c>
      <c r="F103" s="29">
        <f>E103/D103*100</f>
        <v>4.7520886714059116E-2</v>
      </c>
      <c r="G103" s="33">
        <v>10000</v>
      </c>
      <c r="H103" s="33">
        <v>61</v>
      </c>
      <c r="I103" s="29">
        <f>H103/G103*100</f>
        <v>0.61</v>
      </c>
    </row>
    <row r="104" spans="1:16381" ht="17.25" customHeight="1" x14ac:dyDescent="0.2">
      <c r="A104" s="30" t="s">
        <v>2</v>
      </c>
      <c r="B104" s="31" t="s">
        <v>144</v>
      </c>
      <c r="C104" s="32" t="s">
        <v>143</v>
      </c>
      <c r="D104" s="33">
        <v>20711.900000000001</v>
      </c>
      <c r="E104" s="33">
        <v>15052.9</v>
      </c>
      <c r="F104" s="29">
        <f>E104/D104*100</f>
        <v>72.677542861833047</v>
      </c>
      <c r="G104" s="33">
        <v>7500</v>
      </c>
      <c r="H104" s="33">
        <v>915.8</v>
      </c>
      <c r="I104" s="29">
        <f>H104/G104*100</f>
        <v>12.210666666666665</v>
      </c>
    </row>
    <row r="105" spans="1:16381" ht="17.25" customHeight="1" x14ac:dyDescent="0.2">
      <c r="A105" s="30" t="s">
        <v>2</v>
      </c>
      <c r="B105" s="31" t="s">
        <v>142</v>
      </c>
      <c r="C105" s="32" t="s">
        <v>141</v>
      </c>
      <c r="D105" s="33">
        <v>8771.5</v>
      </c>
      <c r="E105" s="33">
        <v>1447.2</v>
      </c>
      <c r="F105" s="29">
        <f>E105/D105*100</f>
        <v>16.498888445533833</v>
      </c>
      <c r="G105" s="33">
        <v>3000</v>
      </c>
      <c r="H105" s="33">
        <v>0</v>
      </c>
      <c r="I105" s="29">
        <f>H105/G105*100</f>
        <v>0</v>
      </c>
    </row>
    <row r="106" spans="1:16381" ht="25.5" x14ac:dyDescent="0.2">
      <c r="A106" s="30" t="s">
        <v>2</v>
      </c>
      <c r="B106" s="31" t="s">
        <v>140</v>
      </c>
      <c r="C106" s="32" t="s">
        <v>139</v>
      </c>
      <c r="D106" s="33">
        <v>35000.400000000001</v>
      </c>
      <c r="E106" s="33">
        <v>3000</v>
      </c>
      <c r="F106" s="29">
        <f>E106/D106*100</f>
        <v>8.5713306133644185</v>
      </c>
      <c r="G106" s="33">
        <v>330000</v>
      </c>
      <c r="H106" s="33">
        <v>13000</v>
      </c>
      <c r="I106" s="29">
        <f>H106/G106*100</f>
        <v>3.939393939393939</v>
      </c>
    </row>
    <row r="107" spans="1:16381" ht="22.5" customHeight="1" x14ac:dyDescent="0.2">
      <c r="A107" s="26" t="s">
        <v>10</v>
      </c>
      <c r="B107" s="27" t="s">
        <v>138</v>
      </c>
      <c r="C107" s="28" t="s">
        <v>137</v>
      </c>
      <c r="D107" s="22">
        <f>SUM(D108:D122)</f>
        <v>431.1</v>
      </c>
      <c r="E107" s="22">
        <f>SUM(E108:E122)</f>
        <v>0</v>
      </c>
      <c r="F107" s="29">
        <f>E107/D107*100</f>
        <v>0</v>
      </c>
      <c r="G107" s="22">
        <f>SUM(G108:G122)</f>
        <v>0</v>
      </c>
      <c r="H107" s="22">
        <f>SUM(H108:H122)</f>
        <v>0</v>
      </c>
      <c r="I107" s="29" t="s">
        <v>3</v>
      </c>
    </row>
    <row r="108" spans="1:16381" ht="25.5" hidden="1" outlineLevel="1" x14ac:dyDescent="0.2">
      <c r="A108" s="30">
        <v>901</v>
      </c>
      <c r="B108" s="31" t="s">
        <v>136</v>
      </c>
      <c r="C108" s="32" t="s">
        <v>135</v>
      </c>
      <c r="D108" s="33">
        <v>17.8</v>
      </c>
      <c r="E108" s="33">
        <v>0</v>
      </c>
      <c r="F108" s="29">
        <f>E108/D108*100</f>
        <v>0</v>
      </c>
      <c r="G108" s="33">
        <v>0</v>
      </c>
      <c r="H108" s="33">
        <v>0</v>
      </c>
      <c r="I108" s="29" t="s">
        <v>3</v>
      </c>
    </row>
    <row r="109" spans="1:16381" ht="25.5" hidden="1" outlineLevel="1" x14ac:dyDescent="0.2">
      <c r="A109" s="30">
        <v>901</v>
      </c>
      <c r="B109" s="31" t="s">
        <v>134</v>
      </c>
      <c r="C109" s="32" t="s">
        <v>133</v>
      </c>
      <c r="D109" s="33">
        <v>24.3</v>
      </c>
      <c r="E109" s="33">
        <v>0</v>
      </c>
      <c r="F109" s="29">
        <f>E109/D109*100</f>
        <v>0</v>
      </c>
      <c r="G109" s="33">
        <v>0</v>
      </c>
      <c r="H109" s="33">
        <v>0</v>
      </c>
      <c r="I109" s="29" t="s">
        <v>3</v>
      </c>
    </row>
    <row r="110" spans="1:16381" ht="25.5" hidden="1" outlineLevel="1" x14ac:dyDescent="0.2">
      <c r="A110" s="30">
        <v>901</v>
      </c>
      <c r="B110" s="31" t="s">
        <v>132</v>
      </c>
      <c r="C110" s="32" t="s">
        <v>131</v>
      </c>
      <c r="D110" s="33">
        <v>1.8</v>
      </c>
      <c r="E110" s="33">
        <v>0</v>
      </c>
      <c r="F110" s="29">
        <f>E110/D110*100</f>
        <v>0</v>
      </c>
      <c r="G110" s="33">
        <v>0</v>
      </c>
      <c r="H110" s="33">
        <v>0</v>
      </c>
      <c r="I110" s="29" t="s">
        <v>3</v>
      </c>
    </row>
    <row r="111" spans="1:16381" ht="25.5" hidden="1" outlineLevel="1" x14ac:dyDescent="0.2">
      <c r="A111" s="30">
        <v>901</v>
      </c>
      <c r="B111" s="31" t="s">
        <v>130</v>
      </c>
      <c r="C111" s="32" t="s">
        <v>129</v>
      </c>
      <c r="D111" s="33">
        <v>37.4</v>
      </c>
      <c r="E111" s="33">
        <v>0</v>
      </c>
      <c r="F111" s="29">
        <f>E111/D111*100</f>
        <v>0</v>
      </c>
      <c r="G111" s="33">
        <v>0</v>
      </c>
      <c r="H111" s="33">
        <v>0</v>
      </c>
      <c r="I111" s="29" t="s">
        <v>3</v>
      </c>
    </row>
    <row r="112" spans="1:16381" ht="25.5" hidden="1" outlineLevel="1" x14ac:dyDescent="0.2">
      <c r="A112" s="30">
        <v>901</v>
      </c>
      <c r="B112" s="31" t="s">
        <v>128</v>
      </c>
      <c r="C112" s="32" t="s">
        <v>127</v>
      </c>
      <c r="D112" s="33">
        <v>13</v>
      </c>
      <c r="E112" s="33">
        <v>0</v>
      </c>
      <c r="F112" s="29">
        <f>E112/D112*100</f>
        <v>0</v>
      </c>
      <c r="G112" s="33">
        <v>0</v>
      </c>
      <c r="H112" s="33">
        <v>0</v>
      </c>
      <c r="I112" s="29" t="s">
        <v>3</v>
      </c>
    </row>
    <row r="113" spans="1:9" ht="25.5" hidden="1" outlineLevel="1" x14ac:dyDescent="0.2">
      <c r="A113" s="30">
        <v>901</v>
      </c>
      <c r="B113" s="31" t="s">
        <v>126</v>
      </c>
      <c r="C113" s="32" t="s">
        <v>125</v>
      </c>
      <c r="D113" s="33">
        <v>22.9</v>
      </c>
      <c r="E113" s="33">
        <v>0</v>
      </c>
      <c r="F113" s="29">
        <f>E113/D113*100</f>
        <v>0</v>
      </c>
      <c r="G113" s="33">
        <v>0</v>
      </c>
      <c r="H113" s="33">
        <v>0</v>
      </c>
      <c r="I113" s="29" t="s">
        <v>3</v>
      </c>
    </row>
    <row r="114" spans="1:9" ht="25.5" hidden="1" outlineLevel="1" x14ac:dyDescent="0.2">
      <c r="A114" s="30">
        <v>901</v>
      </c>
      <c r="B114" s="31" t="s">
        <v>124</v>
      </c>
      <c r="C114" s="32" t="s">
        <v>123</v>
      </c>
      <c r="D114" s="33">
        <v>1.8</v>
      </c>
      <c r="E114" s="33">
        <v>0</v>
      </c>
      <c r="F114" s="29">
        <f>E114/D114*100</f>
        <v>0</v>
      </c>
      <c r="G114" s="33">
        <v>0</v>
      </c>
      <c r="H114" s="33">
        <v>0</v>
      </c>
      <c r="I114" s="29" t="s">
        <v>3</v>
      </c>
    </row>
    <row r="115" spans="1:9" ht="25.5" hidden="1" outlineLevel="1" x14ac:dyDescent="0.2">
      <c r="A115" s="30">
        <v>901</v>
      </c>
      <c r="B115" s="31" t="s">
        <v>122</v>
      </c>
      <c r="C115" s="32" t="s">
        <v>121</v>
      </c>
      <c r="D115" s="33">
        <v>9.5</v>
      </c>
      <c r="E115" s="33">
        <v>0</v>
      </c>
      <c r="F115" s="29">
        <f>E115/D115*100</f>
        <v>0</v>
      </c>
      <c r="G115" s="33">
        <v>0</v>
      </c>
      <c r="H115" s="33">
        <v>0</v>
      </c>
      <c r="I115" s="29" t="s">
        <v>3</v>
      </c>
    </row>
    <row r="116" spans="1:9" ht="25.5" hidden="1" outlineLevel="1" x14ac:dyDescent="0.2">
      <c r="A116" s="30">
        <v>901</v>
      </c>
      <c r="B116" s="31" t="s">
        <v>120</v>
      </c>
      <c r="C116" s="32" t="s">
        <v>119</v>
      </c>
      <c r="D116" s="33">
        <v>9.6999999999999993</v>
      </c>
      <c r="E116" s="33">
        <v>0</v>
      </c>
      <c r="F116" s="29">
        <f>E116/D116*100</f>
        <v>0</v>
      </c>
      <c r="G116" s="33">
        <v>0</v>
      </c>
      <c r="H116" s="33">
        <v>0</v>
      </c>
      <c r="I116" s="29" t="s">
        <v>3</v>
      </c>
    </row>
    <row r="117" spans="1:9" ht="25.5" hidden="1" outlineLevel="1" x14ac:dyDescent="0.2">
      <c r="A117" s="30">
        <v>901</v>
      </c>
      <c r="B117" s="31" t="s">
        <v>118</v>
      </c>
      <c r="C117" s="32" t="s">
        <v>117</v>
      </c>
      <c r="D117" s="33">
        <v>0</v>
      </c>
      <c r="E117" s="33">
        <v>0</v>
      </c>
      <c r="F117" s="29" t="s">
        <v>3</v>
      </c>
      <c r="G117" s="33">
        <v>0</v>
      </c>
      <c r="H117" s="33">
        <v>0</v>
      </c>
      <c r="I117" s="29" t="s">
        <v>3</v>
      </c>
    </row>
    <row r="118" spans="1:9" ht="25.5" hidden="1" outlineLevel="1" x14ac:dyDescent="0.2">
      <c r="A118" s="30">
        <v>901</v>
      </c>
      <c r="B118" s="31" t="s">
        <v>116</v>
      </c>
      <c r="C118" s="32" t="s">
        <v>115</v>
      </c>
      <c r="D118" s="33">
        <v>16.3</v>
      </c>
      <c r="E118" s="33">
        <v>0</v>
      </c>
      <c r="F118" s="29">
        <f>E118/D118*100</f>
        <v>0</v>
      </c>
      <c r="G118" s="33">
        <v>0</v>
      </c>
      <c r="H118" s="33">
        <v>0</v>
      </c>
      <c r="I118" s="29" t="s">
        <v>3</v>
      </c>
    </row>
    <row r="119" spans="1:9" ht="25.5" hidden="1" outlineLevel="1" x14ac:dyDescent="0.2">
      <c r="A119" s="30">
        <v>901</v>
      </c>
      <c r="B119" s="31" t="s">
        <v>114</v>
      </c>
      <c r="C119" s="32" t="s">
        <v>113</v>
      </c>
      <c r="D119" s="33">
        <v>7</v>
      </c>
      <c r="E119" s="33">
        <v>0</v>
      </c>
      <c r="F119" s="29">
        <f>E119/D119*100</f>
        <v>0</v>
      </c>
      <c r="G119" s="33">
        <v>0</v>
      </c>
      <c r="H119" s="33">
        <v>0</v>
      </c>
      <c r="I119" s="29" t="s">
        <v>3</v>
      </c>
    </row>
    <row r="120" spans="1:9" ht="25.5" hidden="1" outlineLevel="1" x14ac:dyDescent="0.2">
      <c r="A120" s="30">
        <v>901</v>
      </c>
      <c r="B120" s="31" t="s">
        <v>112</v>
      </c>
      <c r="C120" s="32" t="s">
        <v>111</v>
      </c>
      <c r="D120" s="33">
        <v>79.900000000000006</v>
      </c>
      <c r="E120" s="33">
        <v>0</v>
      </c>
      <c r="F120" s="29">
        <f>E120/D120*100</f>
        <v>0</v>
      </c>
      <c r="G120" s="33">
        <v>0</v>
      </c>
      <c r="H120" s="33">
        <v>0</v>
      </c>
      <c r="I120" s="29" t="s">
        <v>3</v>
      </c>
    </row>
    <row r="121" spans="1:9" ht="25.5" hidden="1" outlineLevel="1" x14ac:dyDescent="0.2">
      <c r="A121" s="30">
        <v>901</v>
      </c>
      <c r="B121" s="31" t="s">
        <v>110</v>
      </c>
      <c r="C121" s="32" t="s">
        <v>109</v>
      </c>
      <c r="D121" s="33">
        <v>10</v>
      </c>
      <c r="E121" s="33">
        <v>0</v>
      </c>
      <c r="F121" s="29">
        <f>E121/D121*100</f>
        <v>0</v>
      </c>
      <c r="G121" s="33">
        <v>0</v>
      </c>
      <c r="H121" s="33">
        <v>0</v>
      </c>
      <c r="I121" s="29" t="s">
        <v>3</v>
      </c>
    </row>
    <row r="122" spans="1:9" ht="25.5" hidden="1" outlineLevel="1" x14ac:dyDescent="0.2">
      <c r="A122" s="30">
        <v>901</v>
      </c>
      <c r="B122" s="31" t="s">
        <v>108</v>
      </c>
      <c r="C122" s="32" t="s">
        <v>107</v>
      </c>
      <c r="D122" s="33">
        <v>179.7</v>
      </c>
      <c r="E122" s="33">
        <v>0</v>
      </c>
      <c r="F122" s="29">
        <f>E122/D122*100</f>
        <v>0</v>
      </c>
      <c r="G122" s="33">
        <v>0</v>
      </c>
      <c r="H122" s="33">
        <v>0</v>
      </c>
      <c r="I122" s="29" t="s">
        <v>3</v>
      </c>
    </row>
    <row r="123" spans="1:9" ht="38.25" hidden="1" outlineLevel="1" x14ac:dyDescent="0.2">
      <c r="A123" s="21" t="s">
        <v>10</v>
      </c>
      <c r="B123" s="21" t="s">
        <v>106</v>
      </c>
      <c r="C123" s="8" t="s">
        <v>105</v>
      </c>
      <c r="D123" s="22">
        <f>SUM(D124)</f>
        <v>0</v>
      </c>
      <c r="E123" s="22">
        <f>SUM(E124)</f>
        <v>0</v>
      </c>
      <c r="F123" s="7" t="s">
        <v>3</v>
      </c>
      <c r="G123" s="22">
        <f>SUM(G124)</f>
        <v>0</v>
      </c>
      <c r="H123" s="22">
        <f>SUM(H124)</f>
        <v>0</v>
      </c>
      <c r="I123" s="7" t="s">
        <v>3</v>
      </c>
    </row>
    <row r="124" spans="1:9" ht="63.75" hidden="1" outlineLevel="1" x14ac:dyDescent="0.2">
      <c r="A124" s="26" t="s">
        <v>2</v>
      </c>
      <c r="B124" s="27" t="s">
        <v>104</v>
      </c>
      <c r="C124" s="28" t="s">
        <v>103</v>
      </c>
      <c r="D124" s="22">
        <v>0</v>
      </c>
      <c r="E124" s="22">
        <v>0</v>
      </c>
      <c r="F124" s="29" t="s">
        <v>3</v>
      </c>
      <c r="G124" s="22">
        <v>0</v>
      </c>
      <c r="H124" s="22">
        <v>0</v>
      </c>
      <c r="I124" s="29" t="s">
        <v>3</v>
      </c>
    </row>
    <row r="125" spans="1:9" ht="35.25" customHeight="1" collapsed="1" x14ac:dyDescent="0.2">
      <c r="A125" s="21" t="s">
        <v>10</v>
      </c>
      <c r="B125" s="21" t="s">
        <v>102</v>
      </c>
      <c r="C125" s="12" t="s">
        <v>101</v>
      </c>
      <c r="D125" s="22">
        <f>SUM(D126,D164,D166,D168,D172)</f>
        <v>9029773.7999999989</v>
      </c>
      <c r="E125" s="22">
        <f>SUM(E126,E164,E166,E168,E172)</f>
        <v>1744968.9</v>
      </c>
      <c r="F125" s="7">
        <f>E125/D125*100</f>
        <v>19.324613646468087</v>
      </c>
      <c r="G125" s="22">
        <f>SUM(G126,G164,G166,G168,G172)</f>
        <v>12448658.199999999</v>
      </c>
      <c r="H125" s="22">
        <f>SUM(H126,H164,H166,H168,H172)</f>
        <v>2057934.7</v>
      </c>
      <c r="I125" s="7">
        <f>H125/G125*100</f>
        <v>16.531377654822268</v>
      </c>
    </row>
    <row r="126" spans="1:9" ht="25.5" x14ac:dyDescent="0.2">
      <c r="A126" s="21" t="s">
        <v>10</v>
      </c>
      <c r="B126" s="21" t="s">
        <v>100</v>
      </c>
      <c r="C126" s="12" t="s">
        <v>99</v>
      </c>
      <c r="D126" s="22">
        <f>SUM(D127,D130,D148,D160)</f>
        <v>9072314.1999999993</v>
      </c>
      <c r="E126" s="22">
        <f>SUM(E127,E130,E148,E160)</f>
        <v>1785264.9</v>
      </c>
      <c r="F126" s="7">
        <f>E126/D126*100</f>
        <v>19.67816436516275</v>
      </c>
      <c r="G126" s="22">
        <f>SUM(G127,G130,G148,G160)</f>
        <v>12475919.1</v>
      </c>
      <c r="H126" s="22">
        <f>SUM(H127,H130,H148,H160)</f>
        <v>2085077.3</v>
      </c>
      <c r="I126" s="7">
        <f>H126/G126*100</f>
        <v>16.712815170467081</v>
      </c>
    </row>
    <row r="127" spans="1:9" ht="25.5" x14ac:dyDescent="0.2">
      <c r="A127" s="26" t="s">
        <v>10</v>
      </c>
      <c r="B127" s="27" t="s">
        <v>98</v>
      </c>
      <c r="C127" s="28" t="s">
        <v>97</v>
      </c>
      <c r="D127" s="22">
        <f>SUM(D128:D129)</f>
        <v>69256.7</v>
      </c>
      <c r="E127" s="22">
        <f>SUM(E128:E129)</f>
        <v>0</v>
      </c>
      <c r="F127" s="29">
        <f>E127/D127*100</f>
        <v>0</v>
      </c>
      <c r="G127" s="22">
        <f>SUM(G128:G129)</f>
        <v>0</v>
      </c>
      <c r="H127" s="22">
        <f>SUM(H128:H129)</f>
        <v>0</v>
      </c>
      <c r="I127" s="29" t="s">
        <v>3</v>
      </c>
    </row>
    <row r="128" spans="1:9" hidden="1" outlineLevel="1" x14ac:dyDescent="0.2">
      <c r="A128" s="30" t="s">
        <v>2</v>
      </c>
      <c r="B128" s="31" t="s">
        <v>96</v>
      </c>
      <c r="C128" s="32" t="s">
        <v>95</v>
      </c>
      <c r="D128" s="33">
        <v>64569</v>
      </c>
      <c r="E128" s="33">
        <v>0</v>
      </c>
      <c r="F128" s="29">
        <f>E128/D128*100</f>
        <v>0</v>
      </c>
      <c r="G128" s="33">
        <v>0</v>
      </c>
      <c r="H128" s="33">
        <v>0</v>
      </c>
      <c r="I128" s="29" t="s">
        <v>3</v>
      </c>
    </row>
    <row r="129" spans="1:9" ht="25.5" hidden="1" outlineLevel="1" x14ac:dyDescent="0.2">
      <c r="A129" s="30" t="s">
        <v>2</v>
      </c>
      <c r="B129" s="31" t="s">
        <v>94</v>
      </c>
      <c r="C129" s="32" t="s">
        <v>93</v>
      </c>
      <c r="D129" s="33">
        <v>4687.7</v>
      </c>
      <c r="E129" s="33">
        <v>0</v>
      </c>
      <c r="F129" s="29">
        <f>E129/D129*100</f>
        <v>0</v>
      </c>
      <c r="G129" s="33">
        <v>0</v>
      </c>
      <c r="H129" s="33">
        <v>0</v>
      </c>
      <c r="I129" s="29" t="s">
        <v>3</v>
      </c>
    </row>
    <row r="130" spans="1:9" ht="25.5" collapsed="1" x14ac:dyDescent="0.2">
      <c r="A130" s="26" t="s">
        <v>10</v>
      </c>
      <c r="B130" s="27" t="s">
        <v>92</v>
      </c>
      <c r="C130" s="28" t="s">
        <v>91</v>
      </c>
      <c r="D130" s="22">
        <f>SUM(D131:D147)</f>
        <v>3341245.4</v>
      </c>
      <c r="E130" s="22">
        <f>SUM(E131:E147)</f>
        <v>375306.29999999993</v>
      </c>
      <c r="F130" s="29">
        <f>E130/D130*100</f>
        <v>11.232527248672005</v>
      </c>
      <c r="G130" s="22">
        <f>SUM(G131:G147)</f>
        <v>6306654.0999999996</v>
      </c>
      <c r="H130" s="22">
        <f>SUM(H131:H147)</f>
        <v>587534.30000000005</v>
      </c>
      <c r="I130" s="29">
        <f>H130/G130*100</f>
        <v>9.3161015442403929</v>
      </c>
    </row>
    <row r="131" spans="1:9" ht="76.5" hidden="1" outlineLevel="1" x14ac:dyDescent="0.2">
      <c r="A131" s="30" t="s">
        <v>2</v>
      </c>
      <c r="B131" s="31" t="s">
        <v>90</v>
      </c>
      <c r="C131" s="32" t="s">
        <v>89</v>
      </c>
      <c r="D131" s="33">
        <v>124393.60000000001</v>
      </c>
      <c r="E131" s="33">
        <v>0</v>
      </c>
      <c r="F131" s="29">
        <f>E131/D131*100</f>
        <v>0</v>
      </c>
      <c r="G131" s="33">
        <v>0</v>
      </c>
      <c r="H131" s="33">
        <v>0</v>
      </c>
      <c r="I131" s="29" t="s">
        <v>3</v>
      </c>
    </row>
    <row r="132" spans="1:9" ht="63.75" hidden="1" outlineLevel="1" x14ac:dyDescent="0.2">
      <c r="A132" s="30" t="s">
        <v>2</v>
      </c>
      <c r="B132" s="31" t="s">
        <v>88</v>
      </c>
      <c r="C132" s="32" t="s">
        <v>87</v>
      </c>
      <c r="D132" s="33">
        <v>0</v>
      </c>
      <c r="E132" s="33">
        <v>0</v>
      </c>
      <c r="F132" s="29" t="s">
        <v>3</v>
      </c>
      <c r="G132" s="33">
        <v>0</v>
      </c>
      <c r="H132" s="33">
        <v>0</v>
      </c>
      <c r="I132" s="29" t="s">
        <v>3</v>
      </c>
    </row>
    <row r="133" spans="1:9" ht="76.5" hidden="1" outlineLevel="1" x14ac:dyDescent="0.2">
      <c r="A133" s="30" t="s">
        <v>2</v>
      </c>
      <c r="B133" s="31" t="s">
        <v>86</v>
      </c>
      <c r="C133" s="32" t="s">
        <v>85</v>
      </c>
      <c r="D133" s="33">
        <v>2013.5</v>
      </c>
      <c r="E133" s="33">
        <v>0</v>
      </c>
      <c r="F133" s="29">
        <f>E133/D133*100</f>
        <v>0</v>
      </c>
      <c r="G133" s="33">
        <v>0</v>
      </c>
      <c r="H133" s="33">
        <v>0</v>
      </c>
      <c r="I133" s="29" t="s">
        <v>3</v>
      </c>
    </row>
    <row r="134" spans="1:9" ht="89.25" hidden="1" outlineLevel="1" x14ac:dyDescent="0.2">
      <c r="A134" s="30" t="s">
        <v>2</v>
      </c>
      <c r="B134" s="31" t="s">
        <v>84</v>
      </c>
      <c r="C134" s="32" t="s">
        <v>83</v>
      </c>
      <c r="D134" s="33">
        <v>0</v>
      </c>
      <c r="E134" s="33">
        <v>0</v>
      </c>
      <c r="F134" s="29" t="s">
        <v>3</v>
      </c>
      <c r="G134" s="33">
        <v>0</v>
      </c>
      <c r="H134" s="33">
        <v>0</v>
      </c>
      <c r="I134" s="29" t="s">
        <v>3</v>
      </c>
    </row>
    <row r="135" spans="1:9" ht="51" hidden="1" outlineLevel="1" x14ac:dyDescent="0.2">
      <c r="A135" s="30" t="s">
        <v>2</v>
      </c>
      <c r="B135" s="31" t="s">
        <v>82</v>
      </c>
      <c r="C135" s="32" t="s">
        <v>81</v>
      </c>
      <c r="D135" s="33">
        <v>5828.2</v>
      </c>
      <c r="E135" s="33">
        <v>0</v>
      </c>
      <c r="F135" s="29">
        <f>E135/D135*100</f>
        <v>0</v>
      </c>
      <c r="G135" s="33">
        <v>10435.799999999999</v>
      </c>
      <c r="H135" s="33">
        <v>0</v>
      </c>
      <c r="I135" s="29">
        <f>H135/G135*100</f>
        <v>0</v>
      </c>
    </row>
    <row r="136" spans="1:9" ht="89.25" hidden="1" outlineLevel="1" x14ac:dyDescent="0.2">
      <c r="A136" s="30" t="s">
        <v>2</v>
      </c>
      <c r="B136" s="31" t="s">
        <v>80</v>
      </c>
      <c r="C136" s="32" t="s">
        <v>79</v>
      </c>
      <c r="D136" s="33">
        <v>0</v>
      </c>
      <c r="E136" s="33">
        <v>0</v>
      </c>
      <c r="F136" s="29" t="s">
        <v>3</v>
      </c>
      <c r="G136" s="33">
        <v>8496.2999999999993</v>
      </c>
      <c r="H136" s="33">
        <v>0</v>
      </c>
      <c r="I136" s="29">
        <f>H136/G136*100</f>
        <v>0</v>
      </c>
    </row>
    <row r="137" spans="1:9" ht="38.25" hidden="1" outlineLevel="1" x14ac:dyDescent="0.2">
      <c r="A137" s="30" t="s">
        <v>2</v>
      </c>
      <c r="B137" s="31" t="s">
        <v>78</v>
      </c>
      <c r="C137" s="32" t="s">
        <v>77</v>
      </c>
      <c r="D137" s="33">
        <v>76469.100000000006</v>
      </c>
      <c r="E137" s="33">
        <v>42783.6</v>
      </c>
      <c r="F137" s="29">
        <f>E137/D137*100</f>
        <v>55.948873466537464</v>
      </c>
      <c r="G137" s="33">
        <v>71579.5</v>
      </c>
      <c r="H137" s="33">
        <v>475.7</v>
      </c>
      <c r="I137" s="29">
        <f>H137/G137*100</f>
        <v>0.66457575143721315</v>
      </c>
    </row>
    <row r="138" spans="1:9" ht="51" hidden="1" outlineLevel="1" x14ac:dyDescent="0.2">
      <c r="A138" s="30" t="s">
        <v>2</v>
      </c>
      <c r="B138" s="31" t="s">
        <v>76</v>
      </c>
      <c r="C138" s="32" t="s">
        <v>75</v>
      </c>
      <c r="D138" s="33">
        <v>185002.1</v>
      </c>
      <c r="E138" s="33">
        <v>33461.599999999999</v>
      </c>
      <c r="F138" s="29">
        <f>E138/D138*100</f>
        <v>18.087146037801734</v>
      </c>
      <c r="G138" s="33">
        <v>222385.2</v>
      </c>
      <c r="H138" s="33">
        <v>40863.800000000003</v>
      </c>
      <c r="I138" s="29">
        <f>H138/G138*100</f>
        <v>18.375233603675063</v>
      </c>
    </row>
    <row r="139" spans="1:9" ht="38.25" hidden="1" outlineLevel="1" x14ac:dyDescent="0.2">
      <c r="A139" s="30" t="s">
        <v>2</v>
      </c>
      <c r="B139" s="31" t="s">
        <v>74</v>
      </c>
      <c r="C139" s="32" t="s">
        <v>73</v>
      </c>
      <c r="D139" s="33">
        <v>286882.8</v>
      </c>
      <c r="E139" s="33">
        <v>139505.4</v>
      </c>
      <c r="F139" s="29">
        <f>E139/D139*100</f>
        <v>48.628011159958</v>
      </c>
      <c r="G139" s="33">
        <v>497579.3</v>
      </c>
      <c r="H139" s="33">
        <v>136651.20000000001</v>
      </c>
      <c r="I139" s="29">
        <f>H139/G139*100</f>
        <v>27.463200338116962</v>
      </c>
    </row>
    <row r="140" spans="1:9" ht="51" hidden="1" outlineLevel="1" x14ac:dyDescent="0.2">
      <c r="A140" s="30" t="s">
        <v>2</v>
      </c>
      <c r="B140" s="31" t="s">
        <v>72</v>
      </c>
      <c r="C140" s="32" t="s">
        <v>71</v>
      </c>
      <c r="D140" s="33">
        <v>5447.1</v>
      </c>
      <c r="E140" s="33">
        <v>0</v>
      </c>
      <c r="F140" s="29">
        <f>E140/D140*100</f>
        <v>0</v>
      </c>
      <c r="G140" s="33">
        <v>1620</v>
      </c>
      <c r="H140" s="33">
        <v>0</v>
      </c>
      <c r="I140" s="29">
        <f>H140/G140*100</f>
        <v>0</v>
      </c>
    </row>
    <row r="141" spans="1:9" ht="25.5" hidden="1" outlineLevel="1" x14ac:dyDescent="0.2">
      <c r="A141" s="30" t="s">
        <v>2</v>
      </c>
      <c r="B141" s="31" t="s">
        <v>70</v>
      </c>
      <c r="C141" s="32" t="s">
        <v>69</v>
      </c>
      <c r="D141" s="33">
        <v>6367</v>
      </c>
      <c r="E141" s="33">
        <v>6367</v>
      </c>
      <c r="F141" s="29">
        <f>E141/D141*100</f>
        <v>100</v>
      </c>
      <c r="G141" s="33">
        <v>14602.4</v>
      </c>
      <c r="H141" s="33">
        <v>14602.3</v>
      </c>
      <c r="I141" s="29">
        <f>H141/G141*100</f>
        <v>99.999315181066123</v>
      </c>
    </row>
    <row r="142" spans="1:9" ht="38.25" hidden="1" outlineLevel="1" x14ac:dyDescent="0.2">
      <c r="A142" s="30" t="s">
        <v>2</v>
      </c>
      <c r="B142" s="31" t="s">
        <v>68</v>
      </c>
      <c r="C142" s="32" t="s">
        <v>67</v>
      </c>
      <c r="D142" s="33">
        <v>0</v>
      </c>
      <c r="E142" s="33">
        <v>0</v>
      </c>
      <c r="F142" s="29" t="s">
        <v>3</v>
      </c>
      <c r="G142" s="33">
        <v>4196.3</v>
      </c>
      <c r="H142" s="33">
        <v>0</v>
      </c>
      <c r="I142" s="29">
        <f>H142/G142*100</f>
        <v>0</v>
      </c>
    </row>
    <row r="143" spans="1:9" ht="25.5" hidden="1" outlineLevel="1" x14ac:dyDescent="0.2">
      <c r="A143" s="30" t="s">
        <v>2</v>
      </c>
      <c r="B143" s="31" t="s">
        <v>66</v>
      </c>
      <c r="C143" s="32" t="s">
        <v>65</v>
      </c>
      <c r="D143" s="33">
        <v>1099.2</v>
      </c>
      <c r="E143" s="33">
        <v>0</v>
      </c>
      <c r="F143" s="29">
        <f>E143/D143*100</f>
        <v>0</v>
      </c>
      <c r="G143" s="33">
        <v>1059.4000000000001</v>
      </c>
      <c r="H143" s="33">
        <v>0</v>
      </c>
      <c r="I143" s="29">
        <f>H143/G143*100</f>
        <v>0</v>
      </c>
    </row>
    <row r="144" spans="1:9" ht="51" hidden="1" outlineLevel="1" x14ac:dyDescent="0.2">
      <c r="A144" s="30" t="s">
        <v>2</v>
      </c>
      <c r="B144" s="31" t="s">
        <v>64</v>
      </c>
      <c r="C144" s="32" t="s">
        <v>63</v>
      </c>
      <c r="D144" s="33">
        <v>253148.7</v>
      </c>
      <c r="E144" s="33">
        <v>0</v>
      </c>
      <c r="F144" s="29">
        <f>E144/D144*100</f>
        <v>0</v>
      </c>
      <c r="G144" s="33">
        <v>356471.8</v>
      </c>
      <c r="H144" s="33">
        <v>112921.1</v>
      </c>
      <c r="I144" s="29">
        <f>H144/G144*100</f>
        <v>31.67742862128225</v>
      </c>
    </row>
    <row r="145" spans="1:9" ht="38.25" hidden="1" outlineLevel="1" x14ac:dyDescent="0.2">
      <c r="A145" s="30" t="s">
        <v>2</v>
      </c>
      <c r="B145" s="31" t="s">
        <v>62</v>
      </c>
      <c r="C145" s="32" t="s">
        <v>61</v>
      </c>
      <c r="D145" s="33">
        <v>0</v>
      </c>
      <c r="E145" s="33">
        <v>0</v>
      </c>
      <c r="F145" s="29" t="s">
        <v>3</v>
      </c>
      <c r="G145" s="33">
        <v>0</v>
      </c>
      <c r="H145" s="33">
        <v>0</v>
      </c>
      <c r="I145" s="29" t="s">
        <v>3</v>
      </c>
    </row>
    <row r="146" spans="1:9" ht="63.75" hidden="1" outlineLevel="1" x14ac:dyDescent="0.2">
      <c r="A146" s="30" t="s">
        <v>2</v>
      </c>
      <c r="B146" s="31" t="s">
        <v>60</v>
      </c>
      <c r="C146" s="32" t="s">
        <v>59</v>
      </c>
      <c r="D146" s="33">
        <v>1036.0999999999999</v>
      </c>
      <c r="E146" s="33">
        <v>0</v>
      </c>
      <c r="F146" s="29">
        <f>E146/D146*100</f>
        <v>0</v>
      </c>
      <c r="G146" s="33">
        <v>0</v>
      </c>
      <c r="H146" s="33">
        <v>0</v>
      </c>
      <c r="I146" s="29" t="s">
        <v>3</v>
      </c>
    </row>
    <row r="147" spans="1:9" hidden="1" outlineLevel="1" x14ac:dyDescent="0.2">
      <c r="A147" s="30" t="s">
        <v>2</v>
      </c>
      <c r="B147" s="31" t="s">
        <v>58</v>
      </c>
      <c r="C147" s="32" t="s">
        <v>57</v>
      </c>
      <c r="D147" s="33">
        <v>2393558</v>
      </c>
      <c r="E147" s="33">
        <v>153188.69999999998</v>
      </c>
      <c r="F147" s="29">
        <f>E147/D147*100</f>
        <v>6.4000412774622539</v>
      </c>
      <c r="G147" s="33">
        <v>5118228.0999999996</v>
      </c>
      <c r="H147" s="33">
        <v>282020.2</v>
      </c>
      <c r="I147" s="29">
        <f>H147/G147*100</f>
        <v>5.5101139396268799</v>
      </c>
    </row>
    <row r="148" spans="1:9" ht="25.5" collapsed="1" x14ac:dyDescent="0.2">
      <c r="A148" s="26" t="s">
        <v>10</v>
      </c>
      <c r="B148" s="27" t="s">
        <v>56</v>
      </c>
      <c r="C148" s="28" t="s">
        <v>55</v>
      </c>
      <c r="D148" s="22">
        <f>SUM(D149:D159)</f>
        <v>5602521.3999999994</v>
      </c>
      <c r="E148" s="22">
        <f>SUM(E149:E159)</f>
        <v>1409958.5999999999</v>
      </c>
      <c r="F148" s="29">
        <f>E148/D148*100</f>
        <v>25.166500925815292</v>
      </c>
      <c r="G148" s="22">
        <f>SUM(G149:G159)</f>
        <v>6169265</v>
      </c>
      <c r="H148" s="22">
        <f>SUM(H149:H159)</f>
        <v>1496330.8</v>
      </c>
      <c r="I148" s="29">
        <f>H148/G148*100</f>
        <v>24.254604073580889</v>
      </c>
    </row>
    <row r="149" spans="1:9" ht="38.25" hidden="1" outlineLevel="1" x14ac:dyDescent="0.2">
      <c r="A149" s="30" t="s">
        <v>2</v>
      </c>
      <c r="B149" s="31" t="s">
        <v>54</v>
      </c>
      <c r="C149" s="32" t="s">
        <v>53</v>
      </c>
      <c r="D149" s="33">
        <v>0</v>
      </c>
      <c r="E149" s="33">
        <v>0</v>
      </c>
      <c r="F149" s="29" t="s">
        <v>3</v>
      </c>
      <c r="G149" s="33">
        <v>0</v>
      </c>
      <c r="H149" s="33">
        <v>0</v>
      </c>
      <c r="I149" s="29" t="s">
        <v>3</v>
      </c>
    </row>
    <row r="150" spans="1:9" ht="38.25" hidden="1" outlineLevel="1" x14ac:dyDescent="0.2">
      <c r="A150" s="30" t="s">
        <v>2</v>
      </c>
      <c r="B150" s="31" t="s">
        <v>52</v>
      </c>
      <c r="C150" s="32" t="s">
        <v>51</v>
      </c>
      <c r="D150" s="33">
        <v>55010.9</v>
      </c>
      <c r="E150" s="33">
        <v>29418.400000000001</v>
      </c>
      <c r="F150" s="29">
        <f>E150/D150*100</f>
        <v>53.477401751289285</v>
      </c>
      <c r="G150" s="33">
        <v>68223</v>
      </c>
      <c r="H150" s="33">
        <v>17993.599999999999</v>
      </c>
      <c r="I150" s="29">
        <f>H150/G150*100</f>
        <v>26.374683024786361</v>
      </c>
    </row>
    <row r="151" spans="1:9" ht="63.75" hidden="1" outlineLevel="1" x14ac:dyDescent="0.2">
      <c r="A151" s="30" t="s">
        <v>2</v>
      </c>
      <c r="B151" s="31" t="s">
        <v>50</v>
      </c>
      <c r="C151" s="32" t="s">
        <v>49</v>
      </c>
      <c r="D151" s="33">
        <v>84673.1</v>
      </c>
      <c r="E151" s="33">
        <v>15962.1</v>
      </c>
      <c r="F151" s="29">
        <f>E151/D151*100</f>
        <v>18.851441603059293</v>
      </c>
      <c r="G151" s="33">
        <v>107465</v>
      </c>
      <c r="H151" s="33">
        <v>19664.3</v>
      </c>
      <c r="I151" s="29">
        <f>H151/G151*100</f>
        <v>18.298329688735869</v>
      </c>
    </row>
    <row r="152" spans="1:9" ht="51" hidden="1" outlineLevel="1" x14ac:dyDescent="0.2">
      <c r="A152" s="30" t="s">
        <v>2</v>
      </c>
      <c r="B152" s="31" t="s">
        <v>48</v>
      </c>
      <c r="C152" s="32" t="s">
        <v>47</v>
      </c>
      <c r="D152" s="33">
        <v>135260.20000000001</v>
      </c>
      <c r="E152" s="33">
        <v>0</v>
      </c>
      <c r="F152" s="29">
        <f>E152/D152*100</f>
        <v>0</v>
      </c>
      <c r="G152" s="33">
        <v>103096</v>
      </c>
      <c r="H152" s="33">
        <v>0</v>
      </c>
      <c r="I152" s="29">
        <f>H152/G152*100</f>
        <v>0</v>
      </c>
    </row>
    <row r="153" spans="1:9" ht="51" hidden="1" outlineLevel="1" x14ac:dyDescent="0.2">
      <c r="A153" s="30" t="s">
        <v>2</v>
      </c>
      <c r="B153" s="31" t="s">
        <v>46</v>
      </c>
      <c r="C153" s="32" t="s">
        <v>45</v>
      </c>
      <c r="D153" s="33">
        <v>0</v>
      </c>
      <c r="E153" s="33">
        <v>0</v>
      </c>
      <c r="F153" s="29" t="s">
        <v>3</v>
      </c>
      <c r="G153" s="33">
        <v>0</v>
      </c>
      <c r="H153" s="33">
        <v>0</v>
      </c>
      <c r="I153" s="29" t="s">
        <v>3</v>
      </c>
    </row>
    <row r="154" spans="1:9" ht="89.25" hidden="1" outlineLevel="1" x14ac:dyDescent="0.2">
      <c r="A154" s="30" t="s">
        <v>2</v>
      </c>
      <c r="B154" s="31" t="s">
        <v>44</v>
      </c>
      <c r="C154" s="32" t="s">
        <v>43</v>
      </c>
      <c r="D154" s="33">
        <v>0</v>
      </c>
      <c r="E154" s="33">
        <v>0</v>
      </c>
      <c r="F154" s="29" t="s">
        <v>3</v>
      </c>
      <c r="G154" s="33">
        <v>0</v>
      </c>
      <c r="H154" s="33">
        <v>0</v>
      </c>
      <c r="I154" s="29" t="s">
        <v>3</v>
      </c>
    </row>
    <row r="155" spans="1:9" ht="63.75" hidden="1" outlineLevel="1" x14ac:dyDescent="0.2">
      <c r="A155" s="30" t="s">
        <v>2</v>
      </c>
      <c r="B155" s="31" t="s">
        <v>42</v>
      </c>
      <c r="C155" s="32" t="s">
        <v>41</v>
      </c>
      <c r="D155" s="33">
        <v>0</v>
      </c>
      <c r="E155" s="33">
        <v>0</v>
      </c>
      <c r="F155" s="29" t="s">
        <v>3</v>
      </c>
      <c r="G155" s="33">
        <v>0</v>
      </c>
      <c r="H155" s="33">
        <v>0</v>
      </c>
      <c r="I155" s="29" t="s">
        <v>3</v>
      </c>
    </row>
    <row r="156" spans="1:9" ht="63.75" hidden="1" outlineLevel="1" x14ac:dyDescent="0.2">
      <c r="A156" s="30" t="s">
        <v>2</v>
      </c>
      <c r="B156" s="31" t="s">
        <v>40</v>
      </c>
      <c r="C156" s="32" t="s">
        <v>39</v>
      </c>
      <c r="D156" s="33">
        <v>6372.6</v>
      </c>
      <c r="E156" s="33">
        <v>1593.2</v>
      </c>
      <c r="F156" s="29">
        <f>E156/D156*100</f>
        <v>25.00078460910774</v>
      </c>
      <c r="G156" s="33">
        <v>6282</v>
      </c>
      <c r="H156" s="33">
        <v>1570.5</v>
      </c>
      <c r="I156" s="29">
        <f>H156/G156*100</f>
        <v>25</v>
      </c>
    </row>
    <row r="157" spans="1:9" ht="102" hidden="1" outlineLevel="1" x14ac:dyDescent="0.2">
      <c r="A157" s="30" t="s">
        <v>2</v>
      </c>
      <c r="B157" s="31" t="s">
        <v>38</v>
      </c>
      <c r="C157" s="32" t="s">
        <v>37</v>
      </c>
      <c r="D157" s="33">
        <v>108873</v>
      </c>
      <c r="E157" s="33">
        <v>26592</v>
      </c>
      <c r="F157" s="29">
        <f>E157/D157*100</f>
        <v>24.424788515058829</v>
      </c>
      <c r="G157" s="33">
        <v>115461</v>
      </c>
      <c r="H157" s="33">
        <v>28865.3</v>
      </c>
      <c r="I157" s="29">
        <f>H157/G157*100</f>
        <v>25.000043304665642</v>
      </c>
    </row>
    <row r="158" spans="1:9" ht="25.5" hidden="1" outlineLevel="1" x14ac:dyDescent="0.2">
      <c r="A158" s="30" t="s">
        <v>2</v>
      </c>
      <c r="B158" s="31" t="s">
        <v>36</v>
      </c>
      <c r="C158" s="32" t="s">
        <v>35</v>
      </c>
      <c r="D158" s="33">
        <v>0</v>
      </c>
      <c r="E158" s="33">
        <v>0</v>
      </c>
      <c r="F158" s="29" t="s">
        <v>3</v>
      </c>
      <c r="G158" s="33">
        <v>0</v>
      </c>
      <c r="H158" s="33">
        <v>0</v>
      </c>
      <c r="I158" s="29" t="s">
        <v>3</v>
      </c>
    </row>
    <row r="159" spans="1:9" ht="20.25" hidden="1" customHeight="1" outlineLevel="1" x14ac:dyDescent="0.2">
      <c r="A159" s="30" t="s">
        <v>2</v>
      </c>
      <c r="B159" s="31" t="s">
        <v>34</v>
      </c>
      <c r="C159" s="32" t="s">
        <v>33</v>
      </c>
      <c r="D159" s="33">
        <v>5212331.5999999996</v>
      </c>
      <c r="E159" s="33">
        <v>1336392.8999999999</v>
      </c>
      <c r="F159" s="29">
        <f>E159/D159*100</f>
        <v>25.639061413514057</v>
      </c>
      <c r="G159" s="33">
        <v>5768738</v>
      </c>
      <c r="H159" s="33">
        <v>1428237.1</v>
      </c>
      <c r="I159" s="29">
        <f>H159/G159*100</f>
        <v>24.758224415808101</v>
      </c>
    </row>
    <row r="160" spans="1:9" ht="18.75" customHeight="1" collapsed="1" x14ac:dyDescent="0.2">
      <c r="A160" s="26" t="s">
        <v>10</v>
      </c>
      <c r="B160" s="27" t="s">
        <v>32</v>
      </c>
      <c r="C160" s="28" t="s">
        <v>31</v>
      </c>
      <c r="D160" s="22">
        <f>SUM(D161:D163)</f>
        <v>59290.7</v>
      </c>
      <c r="E160" s="22">
        <f>SUM(E161:E163)</f>
        <v>0</v>
      </c>
      <c r="F160" s="29">
        <f>E160/D160*100</f>
        <v>0</v>
      </c>
      <c r="G160" s="22">
        <f>SUM(G161:G163)</f>
        <v>0</v>
      </c>
      <c r="H160" s="22">
        <f>SUM(H161:H163)</f>
        <v>1212.2</v>
      </c>
      <c r="I160" s="29" t="s">
        <v>3</v>
      </c>
    </row>
    <row r="161" spans="1:9" ht="63.75" hidden="1" outlineLevel="1" x14ac:dyDescent="0.2">
      <c r="A161" s="30" t="s">
        <v>2</v>
      </c>
      <c r="B161" s="31" t="s">
        <v>30</v>
      </c>
      <c r="C161" s="32" t="s">
        <v>29</v>
      </c>
      <c r="D161" s="33">
        <v>0</v>
      </c>
      <c r="E161" s="33">
        <v>0</v>
      </c>
      <c r="F161" s="29" t="s">
        <v>3</v>
      </c>
      <c r="G161" s="33">
        <v>0</v>
      </c>
      <c r="H161" s="33">
        <v>0</v>
      </c>
      <c r="I161" s="29" t="s">
        <v>3</v>
      </c>
    </row>
    <row r="162" spans="1:9" ht="25.5" hidden="1" outlineLevel="1" x14ac:dyDescent="0.2">
      <c r="A162" s="30" t="s">
        <v>2</v>
      </c>
      <c r="B162" s="31" t="s">
        <v>28</v>
      </c>
      <c r="C162" s="32" t="s">
        <v>27</v>
      </c>
      <c r="D162" s="33">
        <v>66.7</v>
      </c>
      <c r="E162" s="33">
        <v>0</v>
      </c>
      <c r="F162" s="29">
        <f>E162/D162*100</f>
        <v>0</v>
      </c>
      <c r="G162" s="33">
        <v>0</v>
      </c>
      <c r="H162" s="33">
        <v>0</v>
      </c>
      <c r="I162" s="29" t="s">
        <v>3</v>
      </c>
    </row>
    <row r="163" spans="1:9" ht="25.5" hidden="1" outlineLevel="1" x14ac:dyDescent="0.2">
      <c r="A163" s="30" t="s">
        <v>2</v>
      </c>
      <c r="B163" s="31" t="s">
        <v>26</v>
      </c>
      <c r="C163" s="32" t="s">
        <v>25</v>
      </c>
      <c r="D163" s="33">
        <v>59224</v>
      </c>
      <c r="E163" s="33">
        <v>0</v>
      </c>
      <c r="F163" s="29">
        <f>E163/D163*100</f>
        <v>0</v>
      </c>
      <c r="G163" s="33">
        <v>0</v>
      </c>
      <c r="H163" s="33">
        <v>1212.2</v>
      </c>
      <c r="I163" s="29" t="s">
        <v>3</v>
      </c>
    </row>
    <row r="164" spans="1:9" ht="25.5" collapsed="1" x14ac:dyDescent="0.2">
      <c r="A164" s="26" t="s">
        <v>10</v>
      </c>
      <c r="B164" s="27" t="s">
        <v>24</v>
      </c>
      <c r="C164" s="28" t="s">
        <v>22</v>
      </c>
      <c r="D164" s="22">
        <f>SUM(D165)</f>
        <v>1300</v>
      </c>
      <c r="E164" s="22">
        <f>SUM(E165)</f>
        <v>0</v>
      </c>
      <c r="F164" s="29">
        <f>E164/D164*100</f>
        <v>0</v>
      </c>
      <c r="G164" s="22">
        <f>SUM(G165)</f>
        <v>0</v>
      </c>
      <c r="H164" s="22">
        <f>SUM(H165)</f>
        <v>0</v>
      </c>
      <c r="I164" s="29" t="s">
        <v>3</v>
      </c>
    </row>
    <row r="165" spans="1:9" ht="25.5" hidden="1" outlineLevel="1" x14ac:dyDescent="0.2">
      <c r="A165" s="30" t="s">
        <v>2</v>
      </c>
      <c r="B165" s="31" t="s">
        <v>23</v>
      </c>
      <c r="C165" s="32" t="s">
        <v>22</v>
      </c>
      <c r="D165" s="33">
        <v>1300</v>
      </c>
      <c r="E165" s="33">
        <v>0</v>
      </c>
      <c r="F165" s="29">
        <f>E165/D165*100</f>
        <v>0</v>
      </c>
      <c r="G165" s="33">
        <v>0</v>
      </c>
      <c r="H165" s="33">
        <v>0</v>
      </c>
      <c r="I165" s="29" t="s">
        <v>3</v>
      </c>
    </row>
    <row r="166" spans="1:9" ht="72.75" hidden="1" customHeight="1" outlineLevel="1" collapsed="1" x14ac:dyDescent="0.2">
      <c r="A166" s="26" t="s">
        <v>10</v>
      </c>
      <c r="B166" s="27" t="s">
        <v>20</v>
      </c>
      <c r="C166" s="28" t="s">
        <v>19</v>
      </c>
      <c r="D166" s="22">
        <f>SUM(D167)</f>
        <v>0</v>
      </c>
      <c r="E166" s="22">
        <f>SUM(E167)</f>
        <v>-178.6</v>
      </c>
      <c r="F166" s="29" t="s">
        <v>3</v>
      </c>
      <c r="G166" s="22">
        <f>SUM(G167)</f>
        <v>0</v>
      </c>
      <c r="H166" s="22">
        <f>SUM(H167)</f>
        <v>0</v>
      </c>
      <c r="I166" s="29" t="s">
        <v>3</v>
      </c>
    </row>
    <row r="167" spans="1:9" ht="76.5" hidden="1" outlineLevel="1" x14ac:dyDescent="0.2">
      <c r="A167" s="30" t="s">
        <v>21</v>
      </c>
      <c r="B167" s="31" t="s">
        <v>20</v>
      </c>
      <c r="C167" s="32" t="s">
        <v>19</v>
      </c>
      <c r="D167" s="33">
        <v>0</v>
      </c>
      <c r="E167" s="33">
        <v>-178.6</v>
      </c>
      <c r="F167" s="29" t="s">
        <v>3</v>
      </c>
      <c r="G167" s="33">
        <v>0</v>
      </c>
      <c r="H167" s="33">
        <v>0</v>
      </c>
      <c r="I167" s="29" t="s">
        <v>3</v>
      </c>
    </row>
    <row r="168" spans="1:9" ht="75" customHeight="1" collapsed="1" x14ac:dyDescent="0.2">
      <c r="A168" s="26" t="s">
        <v>10</v>
      </c>
      <c r="B168" s="27" t="s">
        <v>18</v>
      </c>
      <c r="C168" s="28" t="s">
        <v>17</v>
      </c>
      <c r="D168" s="22">
        <f>SUM(D169:D171)</f>
        <v>7770.2</v>
      </c>
      <c r="E168" s="22">
        <f>SUM(E169:E171)</f>
        <v>5</v>
      </c>
      <c r="F168" s="29">
        <f>E168/D168*100</f>
        <v>6.4348408020385578E-2</v>
      </c>
      <c r="G168" s="22">
        <f>SUM(G169:G171)</f>
        <v>4678.2</v>
      </c>
      <c r="H168" s="22">
        <f>SUM(H169:H171)</f>
        <v>4972.8999999999996</v>
      </c>
      <c r="I168" s="29">
        <f>H168/G168*100</f>
        <v>106.29943140524132</v>
      </c>
    </row>
    <row r="169" spans="1:9" ht="25.5" hidden="1" outlineLevel="1" x14ac:dyDescent="0.2">
      <c r="A169" s="30" t="s">
        <v>2</v>
      </c>
      <c r="B169" s="31" t="s">
        <v>16</v>
      </c>
      <c r="C169" s="32" t="s">
        <v>15</v>
      </c>
      <c r="D169" s="33">
        <v>7594.2</v>
      </c>
      <c r="E169" s="33">
        <v>5</v>
      </c>
      <c r="F169" s="29">
        <f>E169/D169*100</f>
        <v>6.5839719786152592E-2</v>
      </c>
      <c r="G169" s="33">
        <v>4678.2</v>
      </c>
      <c r="H169" s="33">
        <v>4796.5</v>
      </c>
      <c r="I169" s="29">
        <f>H169/G169*100</f>
        <v>102.5287503740755</v>
      </c>
    </row>
    <row r="170" spans="1:9" ht="25.5" hidden="1" outlineLevel="1" x14ac:dyDescent="0.2">
      <c r="A170" s="30" t="s">
        <v>2</v>
      </c>
      <c r="B170" s="31" t="s">
        <v>14</v>
      </c>
      <c r="C170" s="32" t="s">
        <v>13</v>
      </c>
      <c r="D170" s="33">
        <v>0</v>
      </c>
      <c r="E170" s="33">
        <v>0</v>
      </c>
      <c r="F170" s="29" t="s">
        <v>3</v>
      </c>
      <c r="G170" s="33">
        <v>0</v>
      </c>
      <c r="H170" s="33">
        <v>0</v>
      </c>
      <c r="I170" s="29" t="s">
        <v>3</v>
      </c>
    </row>
    <row r="171" spans="1:9" ht="25.5" hidden="1" outlineLevel="1" x14ac:dyDescent="0.2">
      <c r="A171" s="30" t="s">
        <v>2</v>
      </c>
      <c r="B171" s="31" t="s">
        <v>12</v>
      </c>
      <c r="C171" s="32" t="s">
        <v>11</v>
      </c>
      <c r="D171" s="33">
        <v>176</v>
      </c>
      <c r="E171" s="33">
        <v>0</v>
      </c>
      <c r="F171" s="29">
        <f>E171/D171*100</f>
        <v>0</v>
      </c>
      <c r="G171" s="33">
        <v>0</v>
      </c>
      <c r="H171" s="33">
        <v>176.4</v>
      </c>
      <c r="I171" s="29" t="s">
        <v>3</v>
      </c>
    </row>
    <row r="172" spans="1:9" ht="51" collapsed="1" x14ac:dyDescent="0.2">
      <c r="A172" s="26" t="s">
        <v>10</v>
      </c>
      <c r="B172" s="27" t="s">
        <v>9</v>
      </c>
      <c r="C172" s="28" t="s">
        <v>8</v>
      </c>
      <c r="D172" s="22">
        <f>SUM(D173:D175)</f>
        <v>-51610.600000000006</v>
      </c>
      <c r="E172" s="22">
        <f>SUM(E173:E175)</f>
        <v>-40122.400000000001</v>
      </c>
      <c r="F172" s="29">
        <f>E172/D172*100</f>
        <v>77.740619175130689</v>
      </c>
      <c r="G172" s="22">
        <f>SUM(G173:G175)</f>
        <v>-31939.100000000002</v>
      </c>
      <c r="H172" s="22">
        <f>SUM(H173:H175)</f>
        <v>-32115.5</v>
      </c>
      <c r="I172" s="29">
        <f>H172/G172*100</f>
        <v>100.55230109802717</v>
      </c>
    </row>
    <row r="173" spans="1:9" ht="63.75" hidden="1" outlineLevel="1" x14ac:dyDescent="0.2">
      <c r="A173" s="30" t="s">
        <v>2</v>
      </c>
      <c r="B173" s="31" t="s">
        <v>7</v>
      </c>
      <c r="C173" s="32" t="s">
        <v>6</v>
      </c>
      <c r="D173" s="33">
        <v>-72.8</v>
      </c>
      <c r="E173" s="33">
        <v>-72.8</v>
      </c>
      <c r="F173" s="29">
        <f>E173/D173*100</f>
        <v>100</v>
      </c>
      <c r="G173" s="33">
        <v>0</v>
      </c>
      <c r="H173" s="33">
        <v>0</v>
      </c>
      <c r="I173" s="29" t="s">
        <v>3</v>
      </c>
    </row>
    <row r="174" spans="1:9" ht="63.75" hidden="1" outlineLevel="1" x14ac:dyDescent="0.2">
      <c r="A174" s="30" t="s">
        <v>2</v>
      </c>
      <c r="B174" s="31" t="s">
        <v>5</v>
      </c>
      <c r="C174" s="32" t="s">
        <v>4</v>
      </c>
      <c r="D174" s="33">
        <v>0</v>
      </c>
      <c r="E174" s="33">
        <v>0</v>
      </c>
      <c r="F174" s="29" t="s">
        <v>3</v>
      </c>
      <c r="G174" s="33">
        <v>-4678.2</v>
      </c>
      <c r="H174" s="33">
        <v>-4678.2</v>
      </c>
      <c r="I174" s="29">
        <f>H174/G174*100</f>
        <v>100</v>
      </c>
    </row>
    <row r="175" spans="1:9" ht="38.25" hidden="1" outlineLevel="1" x14ac:dyDescent="0.2">
      <c r="A175" s="30" t="s">
        <v>2</v>
      </c>
      <c r="B175" s="31" t="s">
        <v>1</v>
      </c>
      <c r="C175" s="32" t="s">
        <v>0</v>
      </c>
      <c r="D175" s="33">
        <v>-51537.8</v>
      </c>
      <c r="E175" s="33">
        <v>-40049.599999999999</v>
      </c>
      <c r="F175" s="29">
        <f>E175/D175*100</f>
        <v>77.709176565549939</v>
      </c>
      <c r="G175" s="33">
        <v>-27260.9</v>
      </c>
      <c r="H175" s="33">
        <v>-27437.3</v>
      </c>
      <c r="I175" s="29">
        <f>H175/G175*100</f>
        <v>100.64708061729435</v>
      </c>
    </row>
    <row r="176" spans="1:9" ht="38.25" collapsed="1" x14ac:dyDescent="0.2">
      <c r="A176" s="21"/>
      <c r="B176" s="21"/>
      <c r="C176" s="12" t="s">
        <v>345</v>
      </c>
      <c r="D176" s="22">
        <f>SUM(D5,D125)</f>
        <v>18699089.599999998</v>
      </c>
      <c r="E176" s="22">
        <f>SUM(E5,E125)</f>
        <v>3096438.8</v>
      </c>
      <c r="F176" s="7">
        <f>E176/D176*100</f>
        <v>16.559302437911203</v>
      </c>
      <c r="G176" s="22">
        <f>SUM(G5,G125)</f>
        <v>22411919.699999999</v>
      </c>
      <c r="H176" s="22">
        <f>SUM(H5,H125)</f>
        <v>4078097.3</v>
      </c>
      <c r="I176" s="7">
        <f>H176/G176*100</f>
        <v>18.196108832212175</v>
      </c>
    </row>
    <row r="177" spans="1:3" x14ac:dyDescent="0.2">
      <c r="A177" s="15"/>
      <c r="B177" s="16"/>
      <c r="C177" s="13"/>
    </row>
  </sheetData>
  <mergeCells count="2">
    <mergeCell ref="A1:I1"/>
    <mergeCell ref="A2:I2"/>
  </mergeCells>
  <pageMargins left="0.23622047244094491" right="0.19685039370078741" top="0.43" bottom="0.23622047244094491" header="0.37" footer="0.15748031496062992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01.04.24</vt:lpstr>
      <vt:lpstr>'01.04.24'!Заголовки_для_печати</vt:lpstr>
      <vt:lpstr>'01.04.24'!Область_печати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2024-04-10T11:07:21Z</dcterms:created>
  <dcterms:modified xsi:type="dcterms:W3CDTF">2024-04-10T11:21:39Z</dcterms:modified>
</cp:coreProperties>
</file>